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D2E1A490-F023-4640-8DE6-75733EDEFB7D}" xr6:coauthVersionLast="38" xr6:coauthVersionMax="38" xr10:uidLastSave="{00000000-0000-0000-0000-000000000000}"/>
  <bookViews>
    <workbookView xWindow="0" yWindow="440" windowWidth="28800" windowHeight="18000" xr2:uid="{00000000-000D-0000-FFFF-FFFF00000000}"/>
  </bookViews>
  <sheets>
    <sheet name="Synthèse" sheetId="3" r:id="rId1"/>
    <sheet name="Zone" sheetId="2" r:id="rId2"/>
    <sheet name="Pays" sheetId="1" r:id="rId3"/>
  </sheets>
  <calcPr calcId="1790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" l="1"/>
  <c r="D10" i="3"/>
  <c r="B21" i="1"/>
  <c r="C21" i="1"/>
  <c r="D12" i="3"/>
  <c r="E12" i="3"/>
  <c r="E9" i="3"/>
  <c r="E8" i="3"/>
  <c r="E7" i="3"/>
  <c r="E6" i="3"/>
  <c r="E10" i="3" s="1"/>
  <c r="E5" i="3"/>
  <c r="E3" i="3"/>
  <c r="C9" i="3"/>
  <c r="C8" i="3"/>
  <c r="C7" i="3"/>
  <c r="C6" i="3"/>
  <c r="C5" i="3"/>
  <c r="C10" i="3" s="1"/>
  <c r="C3" i="3"/>
  <c r="B12" i="3"/>
  <c r="B40" i="2"/>
  <c r="C40" i="2"/>
  <c r="B84" i="2"/>
  <c r="C84" i="2"/>
  <c r="B123" i="2"/>
  <c r="C123" i="2"/>
  <c r="B44" i="2"/>
  <c r="C44" i="2"/>
  <c r="B60" i="2"/>
  <c r="C60" i="2"/>
</calcChain>
</file>

<file path=xl/sharedStrings.xml><?xml version="1.0" encoding="utf-8"?>
<sst xmlns="http://schemas.openxmlformats.org/spreadsheetml/2006/main" count="466" uniqueCount="135">
  <si>
    <t>soutenance 2017</t>
  </si>
  <si>
    <t>Afghane</t>
  </si>
  <si>
    <t>Albanaise</t>
  </si>
  <si>
    <t>Algérienne</t>
  </si>
  <si>
    <t>Allemande</t>
  </si>
  <si>
    <t>Américaine</t>
  </si>
  <si>
    <t>Andorrane</t>
  </si>
  <si>
    <t>Anglaise</t>
  </si>
  <si>
    <t>Argentine</t>
  </si>
  <si>
    <t>Arménienne</t>
  </si>
  <si>
    <t>Australienne</t>
  </si>
  <si>
    <t>Autrichienne</t>
  </si>
  <si>
    <t>Azerbaïdjanaise</t>
  </si>
  <si>
    <t>Bangladeshi</t>
  </si>
  <si>
    <t>Belge</t>
  </si>
  <si>
    <t>Bélarusse</t>
  </si>
  <si>
    <t>Béninoise</t>
  </si>
  <si>
    <t>Bolivienne</t>
  </si>
  <si>
    <t>Bosniaque</t>
  </si>
  <si>
    <t>Brésilienne</t>
  </si>
  <si>
    <t>Bulgare</t>
  </si>
  <si>
    <t>Burkinabe</t>
  </si>
  <si>
    <t>Cambodgienne</t>
  </si>
  <si>
    <t>Camerounaise</t>
  </si>
  <si>
    <t>Canadienne</t>
  </si>
  <si>
    <t>Centre Africaine</t>
  </si>
  <si>
    <t>Chilienne</t>
  </si>
  <si>
    <t>Chinoise</t>
  </si>
  <si>
    <t>Chypriote</t>
  </si>
  <si>
    <t>Colombienne</t>
  </si>
  <si>
    <t>Comorienne</t>
  </si>
  <si>
    <t>Congolaise</t>
  </si>
  <si>
    <t>Costa Ricaine</t>
  </si>
  <si>
    <t>Croate</t>
  </si>
  <si>
    <t>Cubaine</t>
  </si>
  <si>
    <t>Djiboutienne</t>
  </si>
  <si>
    <t>Egyptienne</t>
  </si>
  <si>
    <t>Equatorienne</t>
  </si>
  <si>
    <t>Espagnole</t>
  </si>
  <si>
    <t>Estonienne</t>
  </si>
  <si>
    <t>Ethiopienne</t>
  </si>
  <si>
    <t>Finlandaise</t>
  </si>
  <si>
    <t>Française</t>
  </si>
  <si>
    <t>Gabonaise</t>
  </si>
  <si>
    <t>Grecque</t>
  </si>
  <si>
    <t>Guatemaltèque</t>
  </si>
  <si>
    <t>Guinéenne</t>
  </si>
  <si>
    <t>Hongroise</t>
  </si>
  <si>
    <t>Indienne</t>
  </si>
  <si>
    <t>Indonesienne</t>
  </si>
  <si>
    <t>Irakienne</t>
  </si>
  <si>
    <t>Iranienne</t>
  </si>
  <si>
    <t>Irlandaise</t>
  </si>
  <si>
    <t>Israëlienne</t>
  </si>
  <si>
    <t>Italienne</t>
  </si>
  <si>
    <t>Ivoirienne</t>
  </si>
  <si>
    <t>Japonaise</t>
  </si>
  <si>
    <t>Kazakhe</t>
  </si>
  <si>
    <t>Kenyane</t>
  </si>
  <si>
    <t>Kosovare</t>
  </si>
  <si>
    <t>Libanaise</t>
  </si>
  <si>
    <t>Libyenne</t>
  </si>
  <si>
    <t>Lituanienne</t>
  </si>
  <si>
    <t>Malaisienne</t>
  </si>
  <si>
    <t>Malgache</t>
  </si>
  <si>
    <t>Malienne</t>
  </si>
  <si>
    <t>Marocaine</t>
  </si>
  <si>
    <t>Mauricienne</t>
  </si>
  <si>
    <t>Mauritanienne</t>
  </si>
  <si>
    <t>Mexicaine</t>
  </si>
  <si>
    <t>Moldave</t>
  </si>
  <si>
    <t>Monténégro</t>
  </si>
  <si>
    <t>Néerlandaise</t>
  </si>
  <si>
    <t>Népalaise</t>
  </si>
  <si>
    <t>Nigeriane</t>
  </si>
  <si>
    <t>Nigerienne</t>
  </si>
  <si>
    <t>Norvégienne</t>
  </si>
  <si>
    <t>Pakistanaise</t>
  </si>
  <si>
    <t>Palestinienne</t>
  </si>
  <si>
    <t>Panaméenne</t>
  </si>
  <si>
    <t>Paraguayenne</t>
  </si>
  <si>
    <t>Péruvienne</t>
  </si>
  <si>
    <t>Philippine</t>
  </si>
  <si>
    <t>Polonaise</t>
  </si>
  <si>
    <t>Portugaise</t>
  </si>
  <si>
    <t>République de Serbie</t>
  </si>
  <si>
    <t>République de Vanuatu</t>
  </si>
  <si>
    <t>Roumaine</t>
  </si>
  <si>
    <t>Russe</t>
  </si>
  <si>
    <t>Rwandaise</t>
  </si>
  <si>
    <t>Salvadorienne</t>
  </si>
  <si>
    <t>Saoudienne</t>
  </si>
  <si>
    <t>Sénégalaise</t>
  </si>
  <si>
    <t>Slovaque</t>
  </si>
  <si>
    <t>Slovénienne</t>
  </si>
  <si>
    <t>Soudanaise</t>
  </si>
  <si>
    <t>Sud Africaine</t>
  </si>
  <si>
    <t>Sud-Coréenne</t>
  </si>
  <si>
    <t>Suédoise</t>
  </si>
  <si>
    <t>Suisse</t>
  </si>
  <si>
    <t>Syrienne</t>
  </si>
  <si>
    <t>Taïwanaise</t>
  </si>
  <si>
    <t>Tchadienne</t>
  </si>
  <si>
    <t>Tchèque</t>
  </si>
  <si>
    <t>Thaïlandaise</t>
  </si>
  <si>
    <t>Togolaise</t>
  </si>
  <si>
    <t>Tunisienne</t>
  </si>
  <si>
    <t>Turque</t>
  </si>
  <si>
    <t>Ukrainienne</t>
  </si>
  <si>
    <t>Vénézuelienne</t>
  </si>
  <si>
    <t>Vietnamienne</t>
  </si>
  <si>
    <t>Yéménenite</t>
  </si>
  <si>
    <t>Yougoslave</t>
  </si>
  <si>
    <t>Internationaux</t>
  </si>
  <si>
    <t>Asie</t>
  </si>
  <si>
    <t>Europe</t>
  </si>
  <si>
    <t>Afrique</t>
  </si>
  <si>
    <t>Amérique Nord</t>
  </si>
  <si>
    <t>Amérique Sud</t>
  </si>
  <si>
    <t>Amérique du Sud</t>
  </si>
  <si>
    <t>Amérique du Nord</t>
  </si>
  <si>
    <t>France</t>
  </si>
  <si>
    <t>Amérique du sud</t>
  </si>
  <si>
    <t>Afrique &amp; Moyen-Orient</t>
  </si>
  <si>
    <t>Amériques du Sud &amp; Centrale</t>
  </si>
  <si>
    <t>Zone géographique</t>
  </si>
  <si>
    <t>Inscrits 2017/2018</t>
  </si>
  <si>
    <t>Docteurs 2017</t>
  </si>
  <si>
    <t>Nombre</t>
  </si>
  <si>
    <t>%</t>
  </si>
  <si>
    <t>inscrits 2017/2018</t>
  </si>
  <si>
    <t>Zones géographiques</t>
  </si>
  <si>
    <t>Amériques du Sud et Centrale</t>
  </si>
  <si>
    <t>Nationalité</t>
  </si>
  <si>
    <t>TOP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</si>
</sst>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scheme val="minor"/>
    </font>
    <font>
      <sz val="2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/>
    <xf numFmtId="0" fontId="5" fillId="0" borderId="2" xfId="0" applyFont="1" applyBorder="1"/>
    <xf numFmtId="164" fontId="5" fillId="0" borderId="2" xfId="0" applyNumberFormat="1" applyFont="1" applyBorder="1"/>
    <xf numFmtId="0" fontId="6" fillId="0" borderId="2" xfId="0" applyFont="1" applyBorder="1"/>
    <xf numFmtId="164" fontId="6" fillId="0" borderId="2" xfId="0" applyNumberFormat="1" applyFont="1" applyBorder="1"/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0" fillId="0" borderId="2" xfId="0" applyFont="1" applyBorder="1"/>
    <xf numFmtId="0" fontId="0" fillId="0" borderId="6" xfId="0" applyBorder="1" applyAlignment="1">
      <alignment vertical="center" wrapText="1"/>
    </xf>
    <xf numFmtId="0" fontId="0" fillId="0" borderId="0" xfId="0" applyFont="1"/>
    <xf numFmtId="0" fontId="0" fillId="3" borderId="0" xfId="0" applyFill="1"/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/>
    <xf numFmtId="0" fontId="0" fillId="3" borderId="2" xfId="0" applyFill="1" applyBorder="1"/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2</xdr:row>
      <xdr:rowOff>88900</xdr:rowOff>
    </xdr:from>
    <xdr:ext cx="5232400" cy="366254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63000" y="723900"/>
          <a:ext cx="5232400" cy="36625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600" b="1">
              <a:latin typeface="+mn-lt"/>
            </a:rPr>
            <a:t>Remerciements</a:t>
          </a:r>
        </a:p>
        <a:p>
          <a:r>
            <a:rPr lang="fr-FR" sz="1600" b="1">
              <a:latin typeface="+mn-lt"/>
            </a:rPr>
            <a:t>Données communiqueés par</a:t>
          </a:r>
        </a:p>
        <a:p>
          <a:r>
            <a:rPr lang="fr-FR" sz="1600" b="1">
              <a:latin typeface="+mn-lt"/>
            </a:rPr>
            <a:t>Madame Catherrine MORALES</a:t>
          </a:r>
        </a:p>
        <a:p>
          <a:r>
            <a:rPr lang="fr-FR" sz="1600" b="1">
              <a:latin typeface="+mn-lt"/>
            </a:rPr>
            <a:t>Directrice Générale</a:t>
          </a:r>
        </a:p>
        <a:p>
          <a:r>
            <a:rPr lang="fr-FR" sz="1600" b="1">
              <a:latin typeface="+mn-lt"/>
            </a:rPr>
            <a:t>ADUM</a:t>
          </a:r>
        </a:p>
        <a:p>
          <a:endParaRPr lang="fr-FR" sz="1600" b="1">
            <a:latin typeface="+mn-lt"/>
          </a:endParaRPr>
        </a:p>
        <a:p>
          <a:r>
            <a:rPr lang="fr-FR" sz="1600" b="1">
              <a:latin typeface="+mn-lt"/>
            </a:rPr>
            <a:t>Les données</a:t>
          </a:r>
          <a:r>
            <a:rPr lang="fr-FR" sz="1600" b="1" baseline="0">
              <a:latin typeface="+mn-lt"/>
            </a:rPr>
            <a:t> portent sur les Ecoles Doctorales de REDOC SPI qui sont équipées avec le logiciel ADUM.Elles représentent de l'ordre de 2/3 des ED de REDOC SPI.</a:t>
          </a:r>
          <a:endParaRPr lang="fr-FR" sz="1600" b="1">
            <a:latin typeface="+mn-lt"/>
          </a:endParaRPr>
        </a:p>
        <a:p>
          <a:endParaRPr lang="fr-FR" sz="2000" b="1"/>
        </a:p>
        <a:p>
          <a:r>
            <a:rPr lang="fr-FR" sz="1600" b="1"/>
            <a:t>Feuillet 1: répartition par zones géographiques</a:t>
          </a:r>
        </a:p>
        <a:p>
          <a:r>
            <a:rPr lang="fr-FR" sz="1600" b="1"/>
            <a:t>Feuilles 2 : répartition par pays au sein de chaque zone.</a:t>
          </a:r>
        </a:p>
        <a:p>
          <a:r>
            <a:rPr lang="fr-FR" sz="1600" b="1"/>
            <a:t>Feuillet 3: répartition par pays</a:t>
          </a:r>
          <a:r>
            <a:rPr lang="fr-FR" sz="1600" b="1" baseline="0"/>
            <a:t> TOP 20</a:t>
          </a:r>
          <a:endParaRPr lang="fr-FR" sz="1600" b="1"/>
        </a:p>
        <a:p>
          <a:endParaRPr lang="fr-FR" sz="20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67733</xdr:colOff>
      <xdr:row>10</xdr:row>
      <xdr:rowOff>152400</xdr:rowOff>
    </xdr:from>
    <xdr:ext cx="897467" cy="110799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92133" y="1930400"/>
          <a:ext cx="897467" cy="11079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100" b="1"/>
            <a:t>78,3%</a:t>
          </a:r>
        </a:p>
        <a:p>
          <a:pPr algn="ctr"/>
          <a:r>
            <a:rPr lang="fr-FR" sz="1100" b="0"/>
            <a:t>inscrits</a:t>
          </a:r>
        </a:p>
        <a:p>
          <a:pPr algn="ctr"/>
          <a:r>
            <a:rPr lang="fr-FR" sz="1100" b="0"/>
            <a:t>2017/2018</a:t>
          </a:r>
        </a:p>
        <a:p>
          <a:pPr algn="ctr"/>
          <a:r>
            <a:rPr lang="fr-FR" sz="1100" b="1"/>
            <a:t>78,4%</a:t>
          </a:r>
        </a:p>
        <a:p>
          <a:pPr algn="ctr"/>
          <a:r>
            <a:rPr lang="fr-FR" sz="1100" b="0"/>
            <a:t>docteurs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A16" sqref="A16"/>
    </sheetView>
  </sheetViews>
  <sheetFormatPr baseColWidth="10" defaultRowHeight="15" x14ac:dyDescent="0.2"/>
  <cols>
    <col min="1" max="1" width="42.33203125" customWidth="1"/>
    <col min="2" max="2" width="14.5" customWidth="1"/>
    <col min="3" max="3" width="12.6640625" customWidth="1"/>
    <col min="4" max="4" width="14.33203125" customWidth="1"/>
    <col min="5" max="5" width="13.33203125" customWidth="1"/>
  </cols>
  <sheetData>
    <row r="1" spans="1:5" ht="26" x14ac:dyDescent="0.3">
      <c r="A1" s="26" t="s">
        <v>125</v>
      </c>
      <c r="B1" s="24" t="s">
        <v>126</v>
      </c>
      <c r="C1" s="24"/>
      <c r="D1" s="25" t="s">
        <v>127</v>
      </c>
      <c r="E1" s="25"/>
    </row>
    <row r="2" spans="1:5" ht="26" x14ac:dyDescent="0.3">
      <c r="A2" s="26"/>
      <c r="B2" s="8" t="s">
        <v>128</v>
      </c>
      <c r="C2" s="8" t="s">
        <v>129</v>
      </c>
      <c r="D2" s="9" t="s">
        <v>128</v>
      </c>
      <c r="E2" s="9" t="s">
        <v>129</v>
      </c>
    </row>
    <row r="3" spans="1:5" ht="26" x14ac:dyDescent="0.3">
      <c r="A3" s="4" t="s">
        <v>121</v>
      </c>
      <c r="B3" s="6">
        <v>2755</v>
      </c>
      <c r="C3" s="7">
        <f>B3/5437</f>
        <v>0.5067132609895163</v>
      </c>
      <c r="D3" s="4">
        <v>718</v>
      </c>
      <c r="E3" s="5">
        <f>D3/1336</f>
        <v>0.53742514970059885</v>
      </c>
    </row>
    <row r="4" spans="1:5" ht="26" x14ac:dyDescent="0.3">
      <c r="A4" s="4"/>
      <c r="B4" s="6"/>
      <c r="C4" s="7"/>
      <c r="D4" s="4"/>
      <c r="E4" s="5"/>
    </row>
    <row r="5" spans="1:5" ht="26" x14ac:dyDescent="0.3">
      <c r="A5" s="4" t="s">
        <v>123</v>
      </c>
      <c r="B5" s="6">
        <v>1135</v>
      </c>
      <c r="C5" s="7">
        <f t="shared" ref="C5:C9" si="0">B5/5437</f>
        <v>0.20875482803016368</v>
      </c>
      <c r="D5" s="6">
        <v>261</v>
      </c>
      <c r="E5" s="7">
        <f t="shared" ref="E5:E12" si="1">D5/1336</f>
        <v>0.19535928143712575</v>
      </c>
    </row>
    <row r="6" spans="1:5" ht="26" x14ac:dyDescent="0.3">
      <c r="A6" s="4" t="s">
        <v>114</v>
      </c>
      <c r="B6" s="6">
        <v>710</v>
      </c>
      <c r="C6" s="7">
        <f t="shared" si="0"/>
        <v>0.13058672061798787</v>
      </c>
      <c r="D6" s="6">
        <v>167</v>
      </c>
      <c r="E6" s="7">
        <f t="shared" si="1"/>
        <v>0.125</v>
      </c>
    </row>
    <row r="7" spans="1:5" ht="26" x14ac:dyDescent="0.3">
      <c r="A7" s="4" t="s">
        <v>115</v>
      </c>
      <c r="B7" s="6">
        <v>492</v>
      </c>
      <c r="C7" s="7">
        <f t="shared" si="0"/>
        <v>9.0491079639507074E-2</v>
      </c>
      <c r="D7" s="6">
        <v>122</v>
      </c>
      <c r="E7" s="7">
        <f t="shared" si="1"/>
        <v>9.1317365269461076E-2</v>
      </c>
    </row>
    <row r="8" spans="1:5" ht="26" x14ac:dyDescent="0.3">
      <c r="A8" s="4" t="s">
        <v>124</v>
      </c>
      <c r="B8" s="6">
        <v>307</v>
      </c>
      <c r="C8" s="7">
        <f t="shared" si="0"/>
        <v>5.6464962295383482E-2</v>
      </c>
      <c r="D8" s="6">
        <v>60</v>
      </c>
      <c r="E8" s="7">
        <f t="shared" si="1"/>
        <v>4.4910179640718563E-2</v>
      </c>
    </row>
    <row r="9" spans="1:5" ht="26" x14ac:dyDescent="0.3">
      <c r="A9" s="4" t="s">
        <v>120</v>
      </c>
      <c r="B9" s="6">
        <v>38</v>
      </c>
      <c r="C9" s="7">
        <f t="shared" si="0"/>
        <v>6.9891484274416035E-3</v>
      </c>
      <c r="D9" s="6">
        <v>8</v>
      </c>
      <c r="E9" s="7">
        <f t="shared" si="1"/>
        <v>5.9880239520958087E-3</v>
      </c>
    </row>
    <row r="10" spans="1:5" ht="26" x14ac:dyDescent="0.3">
      <c r="A10" s="4"/>
      <c r="B10" s="6">
        <f>SUM(B5:B9)</f>
        <v>2682</v>
      </c>
      <c r="C10" s="7">
        <f>SUM(C5:C9)</f>
        <v>0.49328673901048375</v>
      </c>
      <c r="D10" s="4">
        <f>SUM(D5:D9)</f>
        <v>618</v>
      </c>
      <c r="E10" s="5">
        <f>SUM(E5:E9)</f>
        <v>0.46257485029940126</v>
      </c>
    </row>
    <row r="11" spans="1:5" ht="26" x14ac:dyDescent="0.3">
      <c r="A11" s="4"/>
      <c r="B11" s="6"/>
      <c r="C11" s="7"/>
      <c r="D11" s="4"/>
      <c r="E11" s="5"/>
    </row>
    <row r="12" spans="1:5" ht="26" x14ac:dyDescent="0.3">
      <c r="A12" s="4"/>
      <c r="B12" s="6">
        <f>SUM(B3:B9)</f>
        <v>5437</v>
      </c>
      <c r="C12" s="7">
        <v>1</v>
      </c>
      <c r="D12" s="4">
        <f>SUM(D3:D9)</f>
        <v>1336</v>
      </c>
      <c r="E12" s="5">
        <f t="shared" si="1"/>
        <v>1</v>
      </c>
    </row>
    <row r="13" spans="1:5" ht="26" x14ac:dyDescent="0.3">
      <c r="A13" s="3"/>
      <c r="B13" s="3"/>
      <c r="C13" s="3"/>
      <c r="D13" s="3"/>
    </row>
    <row r="14" spans="1:5" ht="26" x14ac:dyDescent="0.3">
      <c r="A14" s="3"/>
      <c r="B14" s="3"/>
      <c r="C14" s="3"/>
      <c r="D14" s="3"/>
    </row>
    <row r="15" spans="1:5" ht="26" x14ac:dyDescent="0.3">
      <c r="A15" s="3"/>
      <c r="B15" s="3"/>
      <c r="C15" s="3"/>
      <c r="D15" s="3"/>
    </row>
    <row r="16" spans="1:5" ht="26" x14ac:dyDescent="0.3">
      <c r="A16" s="3"/>
      <c r="B16" s="3"/>
      <c r="C16" s="3"/>
      <c r="D16" s="3"/>
    </row>
    <row r="17" spans="1:4" ht="26" x14ac:dyDescent="0.3">
      <c r="A17" s="3"/>
      <c r="B17" s="3"/>
      <c r="C17" s="3"/>
      <c r="D17" s="3"/>
    </row>
    <row r="18" spans="1:4" ht="26" x14ac:dyDescent="0.3">
      <c r="A18" s="3"/>
      <c r="B18" s="3"/>
      <c r="C18" s="3"/>
      <c r="D18" s="3"/>
    </row>
    <row r="19" spans="1:4" ht="26" x14ac:dyDescent="0.3">
      <c r="A19" s="3"/>
      <c r="B19" s="3"/>
      <c r="C19" s="3"/>
      <c r="D19" s="3"/>
    </row>
    <row r="20" spans="1:4" ht="26" x14ac:dyDescent="0.3">
      <c r="A20" s="3"/>
      <c r="B20" s="3"/>
      <c r="C20" s="3"/>
      <c r="D20" s="3"/>
    </row>
  </sheetData>
  <mergeCells count="3">
    <mergeCell ref="B1:C1"/>
    <mergeCell ref="D1:E1"/>
    <mergeCell ref="A1:A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9"/>
  <sheetViews>
    <sheetView zoomScale="150" zoomScaleNormal="150" zoomScalePageLayoutView="150" workbookViewId="0">
      <selection activeCell="E4" sqref="E4"/>
    </sheetView>
  </sheetViews>
  <sheetFormatPr baseColWidth="10" defaultRowHeight="15" x14ac:dyDescent="0.2"/>
  <cols>
    <col min="1" max="1" width="24.5" customWidth="1"/>
    <col min="4" max="4" width="26.33203125" customWidth="1"/>
  </cols>
  <sheetData>
    <row r="1" spans="1:4" ht="32" x14ac:dyDescent="0.2">
      <c r="A1" s="12" t="s">
        <v>133</v>
      </c>
      <c r="B1" s="12" t="s">
        <v>130</v>
      </c>
      <c r="C1" s="12" t="s">
        <v>0</v>
      </c>
      <c r="D1" s="16" t="s">
        <v>131</v>
      </c>
    </row>
    <row r="2" spans="1:4" ht="16" x14ac:dyDescent="0.2">
      <c r="A2" s="14" t="s">
        <v>106</v>
      </c>
      <c r="B2" s="14">
        <v>232</v>
      </c>
      <c r="C2" s="14">
        <v>60</v>
      </c>
      <c r="D2" s="17" t="s">
        <v>123</v>
      </c>
    </row>
    <row r="3" spans="1:4" ht="16" x14ac:dyDescent="0.2">
      <c r="A3" s="14" t="s">
        <v>60</v>
      </c>
      <c r="B3" s="14">
        <v>218</v>
      </c>
      <c r="C3" s="14">
        <v>65</v>
      </c>
      <c r="D3" s="17" t="s">
        <v>123</v>
      </c>
    </row>
    <row r="4" spans="1:4" ht="16" x14ac:dyDescent="0.2">
      <c r="A4" s="14" t="s">
        <v>3</v>
      </c>
      <c r="B4" s="14">
        <v>179</v>
      </c>
      <c r="C4" s="14">
        <v>34</v>
      </c>
      <c r="D4" s="17" t="s">
        <v>123</v>
      </c>
    </row>
    <row r="5" spans="1:4" ht="16" x14ac:dyDescent="0.2">
      <c r="A5" s="14" t="s">
        <v>66</v>
      </c>
      <c r="B5" s="14">
        <v>174</v>
      </c>
      <c r="C5" s="14">
        <v>28</v>
      </c>
      <c r="D5" s="17" t="s">
        <v>123</v>
      </c>
    </row>
    <row r="6" spans="1:4" ht="16" x14ac:dyDescent="0.2">
      <c r="A6" s="14" t="s">
        <v>51</v>
      </c>
      <c r="B6" s="14">
        <v>54</v>
      </c>
      <c r="C6" s="14">
        <v>7</v>
      </c>
      <c r="D6" s="17" t="s">
        <v>123</v>
      </c>
    </row>
    <row r="7" spans="1:4" ht="16" x14ac:dyDescent="0.2">
      <c r="A7" s="14" t="s">
        <v>23</v>
      </c>
      <c r="B7" s="14">
        <v>28</v>
      </c>
      <c r="C7" s="14">
        <v>6</v>
      </c>
      <c r="D7" s="17" t="s">
        <v>123</v>
      </c>
    </row>
    <row r="8" spans="1:4" ht="16" x14ac:dyDescent="0.2">
      <c r="A8" s="14" t="s">
        <v>92</v>
      </c>
      <c r="B8" s="14">
        <v>28</v>
      </c>
      <c r="C8" s="14">
        <v>11</v>
      </c>
      <c r="D8" s="17" t="s">
        <v>123</v>
      </c>
    </row>
    <row r="9" spans="1:4" ht="16" x14ac:dyDescent="0.2">
      <c r="A9" s="14" t="s">
        <v>105</v>
      </c>
      <c r="B9" s="14">
        <v>22</v>
      </c>
      <c r="C9" s="14">
        <v>4</v>
      </c>
      <c r="D9" s="17" t="s">
        <v>123</v>
      </c>
    </row>
    <row r="10" spans="1:4" ht="16" x14ac:dyDescent="0.2">
      <c r="A10" s="14" t="s">
        <v>55</v>
      </c>
      <c r="B10" s="14">
        <v>20</v>
      </c>
      <c r="C10" s="14">
        <v>4</v>
      </c>
      <c r="D10" s="17" t="s">
        <v>123</v>
      </c>
    </row>
    <row r="11" spans="1:4" ht="16" x14ac:dyDescent="0.2">
      <c r="A11" s="14" t="s">
        <v>100</v>
      </c>
      <c r="B11" s="14">
        <v>20</v>
      </c>
      <c r="C11" s="14">
        <v>11</v>
      </c>
      <c r="D11" s="17" t="s">
        <v>123</v>
      </c>
    </row>
    <row r="12" spans="1:4" ht="16" x14ac:dyDescent="0.2">
      <c r="A12" s="14" t="s">
        <v>40</v>
      </c>
      <c r="B12" s="14">
        <v>16</v>
      </c>
      <c r="C12" s="14">
        <v>0</v>
      </c>
      <c r="D12" s="17" t="s">
        <v>123</v>
      </c>
    </row>
    <row r="13" spans="1:4" ht="16" x14ac:dyDescent="0.2">
      <c r="A13" s="14" t="s">
        <v>16</v>
      </c>
      <c r="B13" s="14">
        <v>15</v>
      </c>
      <c r="C13" s="14">
        <v>5</v>
      </c>
      <c r="D13" s="17" t="s">
        <v>123</v>
      </c>
    </row>
    <row r="14" spans="1:4" ht="16" x14ac:dyDescent="0.2">
      <c r="A14" s="14" t="s">
        <v>21</v>
      </c>
      <c r="B14" s="14">
        <v>13</v>
      </c>
      <c r="C14" s="14">
        <v>1</v>
      </c>
      <c r="D14" s="17" t="s">
        <v>123</v>
      </c>
    </row>
    <row r="15" spans="1:4" ht="16" x14ac:dyDescent="0.2">
      <c r="A15" s="14" t="s">
        <v>43</v>
      </c>
      <c r="B15" s="14">
        <v>13</v>
      </c>
      <c r="C15" s="14">
        <v>3</v>
      </c>
      <c r="D15" s="17" t="s">
        <v>123</v>
      </c>
    </row>
    <row r="16" spans="1:4" ht="16" x14ac:dyDescent="0.2">
      <c r="A16" s="14" t="s">
        <v>65</v>
      </c>
      <c r="B16" s="14">
        <v>11</v>
      </c>
      <c r="C16" s="14">
        <v>0</v>
      </c>
      <c r="D16" s="17" t="s">
        <v>123</v>
      </c>
    </row>
    <row r="17" spans="1:4" ht="16" x14ac:dyDescent="0.2">
      <c r="A17" s="14" t="s">
        <v>64</v>
      </c>
      <c r="B17" s="14">
        <v>10</v>
      </c>
      <c r="C17" s="14">
        <v>1</v>
      </c>
      <c r="D17" s="17" t="s">
        <v>123</v>
      </c>
    </row>
    <row r="18" spans="1:4" ht="16" x14ac:dyDescent="0.2">
      <c r="A18" s="14" t="s">
        <v>36</v>
      </c>
      <c r="B18" s="14">
        <v>9</v>
      </c>
      <c r="C18" s="14">
        <v>2</v>
      </c>
      <c r="D18" s="17" t="s">
        <v>123</v>
      </c>
    </row>
    <row r="19" spans="1:4" ht="16" x14ac:dyDescent="0.2">
      <c r="A19" s="14" t="s">
        <v>75</v>
      </c>
      <c r="B19" s="14">
        <v>9</v>
      </c>
      <c r="C19" s="14">
        <v>0</v>
      </c>
      <c r="D19" s="17" t="s">
        <v>123</v>
      </c>
    </row>
    <row r="20" spans="1:4" ht="16" x14ac:dyDescent="0.2">
      <c r="A20" s="14" t="s">
        <v>61</v>
      </c>
      <c r="B20" s="14">
        <v>7</v>
      </c>
      <c r="C20" s="14">
        <v>0</v>
      </c>
      <c r="D20" s="17" t="s">
        <v>123</v>
      </c>
    </row>
    <row r="21" spans="1:4" ht="16" x14ac:dyDescent="0.2">
      <c r="A21" s="14" t="s">
        <v>68</v>
      </c>
      <c r="B21" s="14">
        <v>7</v>
      </c>
      <c r="C21" s="14">
        <v>1</v>
      </c>
      <c r="D21" s="17" t="s">
        <v>123</v>
      </c>
    </row>
    <row r="22" spans="1:4" ht="16" x14ac:dyDescent="0.2">
      <c r="A22" s="14" t="s">
        <v>102</v>
      </c>
      <c r="B22" s="14">
        <v>6</v>
      </c>
      <c r="C22" s="14">
        <v>0</v>
      </c>
      <c r="D22" s="17" t="s">
        <v>123</v>
      </c>
    </row>
    <row r="23" spans="1:4" ht="16" x14ac:dyDescent="0.2">
      <c r="A23" s="14" t="s">
        <v>111</v>
      </c>
      <c r="B23" s="14">
        <v>5</v>
      </c>
      <c r="C23" s="14">
        <v>0</v>
      </c>
      <c r="D23" s="17" t="s">
        <v>123</v>
      </c>
    </row>
    <row r="24" spans="1:4" ht="16" x14ac:dyDescent="0.2">
      <c r="A24" s="14" t="s">
        <v>31</v>
      </c>
      <c r="B24" s="14">
        <v>4</v>
      </c>
      <c r="C24" s="14">
        <v>1</v>
      </c>
      <c r="D24" s="17" t="s">
        <v>123</v>
      </c>
    </row>
    <row r="25" spans="1:4" ht="16" x14ac:dyDescent="0.2">
      <c r="A25" s="14" t="s">
        <v>50</v>
      </c>
      <c r="B25" s="14">
        <v>4</v>
      </c>
      <c r="C25" s="14">
        <v>9</v>
      </c>
      <c r="D25" s="17" t="s">
        <v>123</v>
      </c>
    </row>
    <row r="26" spans="1:4" ht="16" x14ac:dyDescent="0.2">
      <c r="A26" s="14" t="s">
        <v>74</v>
      </c>
      <c r="B26" s="14">
        <v>4</v>
      </c>
      <c r="C26" s="14">
        <v>0</v>
      </c>
      <c r="D26" s="17" t="s">
        <v>123</v>
      </c>
    </row>
    <row r="27" spans="1:4" ht="16" x14ac:dyDescent="0.2">
      <c r="A27" s="14" t="s">
        <v>78</v>
      </c>
      <c r="B27" s="14">
        <v>4</v>
      </c>
      <c r="C27" s="14">
        <v>3</v>
      </c>
      <c r="D27" s="17" t="s">
        <v>123</v>
      </c>
    </row>
    <row r="28" spans="1:4" ht="16" x14ac:dyDescent="0.2">
      <c r="A28" s="14" t="s">
        <v>30</v>
      </c>
      <c r="B28" s="14">
        <v>3</v>
      </c>
      <c r="C28" s="14">
        <v>1</v>
      </c>
      <c r="D28" s="17" t="s">
        <v>123</v>
      </c>
    </row>
    <row r="29" spans="1:4" ht="16" x14ac:dyDescent="0.2">
      <c r="A29" s="14" t="s">
        <v>67</v>
      </c>
      <c r="B29" s="14">
        <v>3</v>
      </c>
      <c r="C29" s="14">
        <v>1</v>
      </c>
      <c r="D29" s="17" t="s">
        <v>123</v>
      </c>
    </row>
    <row r="30" spans="1:4" ht="16" x14ac:dyDescent="0.2">
      <c r="A30" s="14" t="s">
        <v>91</v>
      </c>
      <c r="B30" s="14">
        <v>3</v>
      </c>
      <c r="C30" s="14">
        <v>0</v>
      </c>
      <c r="D30" s="17" t="s">
        <v>123</v>
      </c>
    </row>
    <row r="31" spans="1:4" ht="16" x14ac:dyDescent="0.2">
      <c r="A31" s="14" t="s">
        <v>35</v>
      </c>
      <c r="B31" s="14">
        <v>2</v>
      </c>
      <c r="C31" s="14">
        <v>1</v>
      </c>
      <c r="D31" s="17" t="s">
        <v>123</v>
      </c>
    </row>
    <row r="32" spans="1:4" ht="16" x14ac:dyDescent="0.2">
      <c r="A32" s="14" t="s">
        <v>58</v>
      </c>
      <c r="B32" s="14">
        <v>2</v>
      </c>
      <c r="C32" s="14">
        <v>0</v>
      </c>
      <c r="D32" s="17" t="s">
        <v>123</v>
      </c>
    </row>
    <row r="33" spans="1:4" ht="16" x14ac:dyDescent="0.2">
      <c r="A33" s="14" t="s">
        <v>89</v>
      </c>
      <c r="B33" s="14">
        <v>2</v>
      </c>
      <c r="C33" s="14">
        <v>0</v>
      </c>
      <c r="D33" s="17" t="s">
        <v>123</v>
      </c>
    </row>
    <row r="34" spans="1:4" ht="16" x14ac:dyDescent="0.2">
      <c r="A34" s="14" t="s">
        <v>90</v>
      </c>
      <c r="B34" s="14">
        <v>2</v>
      </c>
      <c r="C34" s="14">
        <v>0</v>
      </c>
      <c r="D34" s="17" t="s">
        <v>123</v>
      </c>
    </row>
    <row r="35" spans="1:4" ht="16" x14ac:dyDescent="0.2">
      <c r="A35" s="14" t="s">
        <v>95</v>
      </c>
      <c r="B35" s="14">
        <v>2</v>
      </c>
      <c r="C35" s="14">
        <v>0</v>
      </c>
      <c r="D35" s="17" t="s">
        <v>123</v>
      </c>
    </row>
    <row r="36" spans="1:4" ht="16" x14ac:dyDescent="0.2">
      <c r="A36" s="14" t="s">
        <v>25</v>
      </c>
      <c r="B36" s="14">
        <v>1</v>
      </c>
      <c r="C36" s="14">
        <v>0</v>
      </c>
      <c r="D36" s="17" t="s">
        <v>123</v>
      </c>
    </row>
    <row r="37" spans="1:4" ht="16" x14ac:dyDescent="0.2">
      <c r="A37" s="14" t="s">
        <v>46</v>
      </c>
      <c r="B37" s="14">
        <v>1</v>
      </c>
      <c r="C37" s="14">
        <v>1</v>
      </c>
      <c r="D37" s="17" t="s">
        <v>123</v>
      </c>
    </row>
    <row r="38" spans="1:4" ht="16" x14ac:dyDescent="0.2">
      <c r="A38" s="14" t="s">
        <v>53</v>
      </c>
      <c r="B38" s="14">
        <v>1</v>
      </c>
      <c r="C38" s="14">
        <v>1</v>
      </c>
      <c r="D38" s="17" t="s">
        <v>123</v>
      </c>
    </row>
    <row r="39" spans="1:4" ht="16" x14ac:dyDescent="0.2">
      <c r="A39" s="14" t="s">
        <v>96</v>
      </c>
      <c r="B39" s="14">
        <v>1</v>
      </c>
      <c r="C39" s="14">
        <v>0</v>
      </c>
      <c r="D39" s="17" t="s">
        <v>123</v>
      </c>
    </row>
    <row r="40" spans="1:4" x14ac:dyDescent="0.2">
      <c r="A40" s="14"/>
      <c r="B40" s="14">
        <f>SUM(B2:B39)</f>
        <v>1135</v>
      </c>
      <c r="C40" s="14">
        <f>SUM(C2:C39)</f>
        <v>261</v>
      </c>
      <c r="D40" s="15"/>
    </row>
    <row r="41" spans="1:4" x14ac:dyDescent="0.2">
      <c r="A41" s="18"/>
      <c r="B41" s="18"/>
      <c r="C41" s="18"/>
    </row>
    <row r="42" spans="1:4" ht="16" x14ac:dyDescent="0.2">
      <c r="A42" s="14" t="s">
        <v>5</v>
      </c>
      <c r="B42" s="14">
        <v>19</v>
      </c>
      <c r="C42" s="14">
        <v>5</v>
      </c>
      <c r="D42" s="17" t="s">
        <v>120</v>
      </c>
    </row>
    <row r="43" spans="1:4" ht="16" x14ac:dyDescent="0.2">
      <c r="A43" s="14" t="s">
        <v>24</v>
      </c>
      <c r="B43" s="14">
        <v>19</v>
      </c>
      <c r="C43" s="14">
        <v>3</v>
      </c>
      <c r="D43" s="17" t="s">
        <v>120</v>
      </c>
    </row>
    <row r="44" spans="1:4" x14ac:dyDescent="0.2">
      <c r="A44" s="14"/>
      <c r="B44" s="14">
        <f>SUM(B42:B43)</f>
        <v>38</v>
      </c>
      <c r="C44" s="14">
        <f>SUM(C42:C43)</f>
        <v>8</v>
      </c>
      <c r="D44" s="17"/>
    </row>
    <row r="45" spans="1:4" x14ac:dyDescent="0.2">
      <c r="A45" s="13"/>
      <c r="B45" s="13"/>
      <c r="C45" s="13"/>
    </row>
    <row r="46" spans="1:4" ht="16" x14ac:dyDescent="0.2">
      <c r="A46" s="10" t="s">
        <v>19</v>
      </c>
      <c r="B46" s="10">
        <v>101</v>
      </c>
      <c r="C46" s="10">
        <v>27</v>
      </c>
      <c r="D46" s="19" t="s">
        <v>132</v>
      </c>
    </row>
    <row r="47" spans="1:4" ht="16" x14ac:dyDescent="0.2">
      <c r="A47" s="10" t="s">
        <v>69</v>
      </c>
      <c r="B47" s="10">
        <v>73</v>
      </c>
      <c r="C47" s="10">
        <v>7</v>
      </c>
      <c r="D47" s="19" t="s">
        <v>132</v>
      </c>
    </row>
    <row r="48" spans="1:4" ht="16" x14ac:dyDescent="0.2">
      <c r="A48" s="10" t="s">
        <v>29</v>
      </c>
      <c r="B48" s="10">
        <v>61</v>
      </c>
      <c r="C48" s="10">
        <v>11</v>
      </c>
      <c r="D48" s="19" t="s">
        <v>132</v>
      </c>
    </row>
    <row r="49" spans="1:4" ht="16" x14ac:dyDescent="0.2">
      <c r="A49" s="10" t="s">
        <v>26</v>
      </c>
      <c r="B49" s="10">
        <v>18</v>
      </c>
      <c r="C49" s="10">
        <v>3</v>
      </c>
      <c r="D49" s="19" t="s">
        <v>132</v>
      </c>
    </row>
    <row r="50" spans="1:4" ht="16" x14ac:dyDescent="0.2">
      <c r="A50" s="10" t="s">
        <v>109</v>
      </c>
      <c r="B50" s="10">
        <v>11</v>
      </c>
      <c r="C50" s="10">
        <v>3</v>
      </c>
      <c r="D50" s="19" t="s">
        <v>132</v>
      </c>
    </row>
    <row r="51" spans="1:4" ht="16" x14ac:dyDescent="0.2">
      <c r="A51" s="10" t="s">
        <v>81</v>
      </c>
      <c r="B51" s="10">
        <v>10</v>
      </c>
      <c r="C51" s="10">
        <v>2</v>
      </c>
      <c r="D51" s="19" t="s">
        <v>132</v>
      </c>
    </row>
    <row r="52" spans="1:4" ht="16" x14ac:dyDescent="0.2">
      <c r="A52" s="10" t="s">
        <v>37</v>
      </c>
      <c r="B52" s="10">
        <v>7</v>
      </c>
      <c r="C52" s="10">
        <v>3</v>
      </c>
      <c r="D52" s="19" t="s">
        <v>132</v>
      </c>
    </row>
    <row r="53" spans="1:4" ht="16" x14ac:dyDescent="0.2">
      <c r="A53" s="10" t="s">
        <v>34</v>
      </c>
      <c r="B53" s="10">
        <v>7</v>
      </c>
      <c r="C53" s="10">
        <v>0</v>
      </c>
      <c r="D53" s="19" t="s">
        <v>132</v>
      </c>
    </row>
    <row r="54" spans="1:4" ht="16" x14ac:dyDescent="0.2">
      <c r="A54" s="10" t="s">
        <v>8</v>
      </c>
      <c r="B54" s="10">
        <v>6</v>
      </c>
      <c r="C54" s="10">
        <v>2</v>
      </c>
      <c r="D54" s="19" t="s">
        <v>132</v>
      </c>
    </row>
    <row r="55" spans="1:4" ht="16" x14ac:dyDescent="0.2">
      <c r="A55" s="10" t="s">
        <v>32</v>
      </c>
      <c r="B55" s="10">
        <v>5</v>
      </c>
      <c r="C55" s="10">
        <v>0</v>
      </c>
      <c r="D55" s="19" t="s">
        <v>132</v>
      </c>
    </row>
    <row r="56" spans="1:4" ht="16" x14ac:dyDescent="0.2">
      <c r="A56" s="10" t="s">
        <v>79</v>
      </c>
      <c r="B56" s="10">
        <v>4</v>
      </c>
      <c r="C56" s="10">
        <v>0</v>
      </c>
      <c r="D56" s="19" t="s">
        <v>132</v>
      </c>
    </row>
    <row r="57" spans="1:4" ht="16" x14ac:dyDescent="0.2">
      <c r="A57" s="10" t="s">
        <v>80</v>
      </c>
      <c r="B57" s="10">
        <v>2</v>
      </c>
      <c r="C57" s="10">
        <v>1</v>
      </c>
      <c r="D57" s="19" t="s">
        <v>132</v>
      </c>
    </row>
    <row r="58" spans="1:4" ht="16" x14ac:dyDescent="0.2">
      <c r="A58" s="10" t="s">
        <v>17</v>
      </c>
      <c r="B58" s="10">
        <v>1</v>
      </c>
      <c r="C58" s="10">
        <v>1</v>
      </c>
      <c r="D58" s="19" t="s">
        <v>132</v>
      </c>
    </row>
    <row r="59" spans="1:4" ht="16" x14ac:dyDescent="0.2">
      <c r="A59" s="10" t="s">
        <v>45</v>
      </c>
      <c r="B59" s="10">
        <v>1</v>
      </c>
      <c r="C59" s="10">
        <v>0</v>
      </c>
      <c r="D59" s="19" t="s">
        <v>132</v>
      </c>
    </row>
    <row r="60" spans="1:4" x14ac:dyDescent="0.2">
      <c r="A60" s="10"/>
      <c r="B60" s="10">
        <f>SUM(B46:B59)</f>
        <v>307</v>
      </c>
      <c r="C60" s="10">
        <f>SUM(C46:C59)</f>
        <v>60</v>
      </c>
      <c r="D60" s="11"/>
    </row>
    <row r="61" spans="1:4" x14ac:dyDescent="0.2">
      <c r="A61" s="2"/>
      <c r="B61" s="2"/>
      <c r="C61" s="2"/>
    </row>
    <row r="62" spans="1:4" x14ac:dyDescent="0.2">
      <c r="A62" s="2"/>
      <c r="B62" s="2"/>
      <c r="C62" s="2"/>
    </row>
    <row r="63" spans="1:4" ht="16" x14ac:dyDescent="0.2">
      <c r="A63" s="10" t="s">
        <v>27</v>
      </c>
      <c r="B63" s="10">
        <v>344</v>
      </c>
      <c r="C63" s="10">
        <v>88</v>
      </c>
      <c r="D63" s="19" t="s">
        <v>114</v>
      </c>
    </row>
    <row r="64" spans="1:4" ht="16" x14ac:dyDescent="0.2">
      <c r="A64" s="10" t="s">
        <v>110</v>
      </c>
      <c r="B64" s="10">
        <v>123</v>
      </c>
      <c r="C64" s="10">
        <v>33</v>
      </c>
      <c r="D64" s="19" t="s">
        <v>114</v>
      </c>
    </row>
    <row r="65" spans="1:4" ht="16" x14ac:dyDescent="0.2">
      <c r="A65" s="10" t="s">
        <v>48</v>
      </c>
      <c r="B65" s="10">
        <v>111</v>
      </c>
      <c r="C65" s="10">
        <v>14</v>
      </c>
      <c r="D65" s="19" t="s">
        <v>114</v>
      </c>
    </row>
    <row r="66" spans="1:4" ht="16" x14ac:dyDescent="0.2">
      <c r="A66" s="10" t="s">
        <v>77</v>
      </c>
      <c r="B66" s="10">
        <v>24</v>
      </c>
      <c r="C66" s="10">
        <v>3</v>
      </c>
      <c r="D66" s="19" t="s">
        <v>114</v>
      </c>
    </row>
    <row r="67" spans="1:4" ht="16" x14ac:dyDescent="0.2">
      <c r="A67" s="10" t="s">
        <v>49</v>
      </c>
      <c r="B67" s="10">
        <v>18</v>
      </c>
      <c r="C67" s="10">
        <v>4</v>
      </c>
      <c r="D67" s="19" t="s">
        <v>114</v>
      </c>
    </row>
    <row r="68" spans="1:4" ht="16" x14ac:dyDescent="0.2">
      <c r="A68" s="10" t="s">
        <v>63</v>
      </c>
      <c r="B68" s="10">
        <v>14</v>
      </c>
      <c r="C68" s="10">
        <v>4</v>
      </c>
      <c r="D68" s="19" t="s">
        <v>114</v>
      </c>
    </row>
    <row r="69" spans="1:4" ht="16" x14ac:dyDescent="0.2">
      <c r="A69" s="10" t="s">
        <v>104</v>
      </c>
      <c r="B69" s="10">
        <v>11</v>
      </c>
      <c r="C69" s="10">
        <v>6</v>
      </c>
      <c r="D69" s="19" t="s">
        <v>114</v>
      </c>
    </row>
    <row r="70" spans="1:4" ht="16" x14ac:dyDescent="0.2">
      <c r="A70" s="10" t="s">
        <v>57</v>
      </c>
      <c r="B70" s="10">
        <v>11</v>
      </c>
      <c r="C70" s="10">
        <v>1</v>
      </c>
      <c r="D70" s="19" t="s">
        <v>114</v>
      </c>
    </row>
    <row r="71" spans="1:4" ht="16" x14ac:dyDescent="0.2">
      <c r="A71" s="10" t="s">
        <v>97</v>
      </c>
      <c r="B71" s="10">
        <v>10</v>
      </c>
      <c r="C71" s="10">
        <v>2</v>
      </c>
      <c r="D71" s="19" t="s">
        <v>114</v>
      </c>
    </row>
    <row r="72" spans="1:4" ht="16" x14ac:dyDescent="0.2">
      <c r="A72" s="10" t="s">
        <v>107</v>
      </c>
      <c r="B72" s="10">
        <v>8</v>
      </c>
      <c r="C72" s="10">
        <v>4</v>
      </c>
      <c r="D72" s="19" t="s">
        <v>114</v>
      </c>
    </row>
    <row r="73" spans="1:4" ht="16" x14ac:dyDescent="0.2">
      <c r="A73" s="10" t="s">
        <v>13</v>
      </c>
      <c r="B73" s="10">
        <v>8</v>
      </c>
      <c r="C73" s="10">
        <v>0</v>
      </c>
      <c r="D73" s="19" t="s">
        <v>114</v>
      </c>
    </row>
    <row r="74" spans="1:4" ht="16" x14ac:dyDescent="0.2">
      <c r="A74" s="10" t="s">
        <v>101</v>
      </c>
      <c r="B74" s="10">
        <v>5</v>
      </c>
      <c r="C74" s="10">
        <v>0</v>
      </c>
      <c r="D74" s="19" t="s">
        <v>114</v>
      </c>
    </row>
    <row r="75" spans="1:4" ht="16" x14ac:dyDescent="0.2">
      <c r="A75" s="10" t="s">
        <v>56</v>
      </c>
      <c r="B75" s="10">
        <v>5</v>
      </c>
      <c r="C75" s="10">
        <v>0</v>
      </c>
      <c r="D75" s="19" t="s">
        <v>114</v>
      </c>
    </row>
    <row r="76" spans="1:4" ht="16" x14ac:dyDescent="0.2">
      <c r="A76" s="10" t="s">
        <v>22</v>
      </c>
      <c r="B76" s="10">
        <v>4</v>
      </c>
      <c r="C76" s="10">
        <v>4</v>
      </c>
      <c r="D76" s="19" t="s">
        <v>114</v>
      </c>
    </row>
    <row r="77" spans="1:4" ht="16" x14ac:dyDescent="0.2">
      <c r="A77" s="10" t="s">
        <v>82</v>
      </c>
      <c r="B77" s="10">
        <v>3</v>
      </c>
      <c r="C77" s="10">
        <v>1</v>
      </c>
      <c r="D77" s="19" t="s">
        <v>114</v>
      </c>
    </row>
    <row r="78" spans="1:4" ht="16" x14ac:dyDescent="0.2">
      <c r="A78" s="10" t="s">
        <v>73</v>
      </c>
      <c r="B78" s="10">
        <v>3</v>
      </c>
      <c r="C78" s="10">
        <v>0</v>
      </c>
      <c r="D78" s="19" t="s">
        <v>114</v>
      </c>
    </row>
    <row r="79" spans="1:4" ht="16" x14ac:dyDescent="0.2">
      <c r="A79" s="10" t="s">
        <v>9</v>
      </c>
      <c r="B79" s="10">
        <v>3</v>
      </c>
      <c r="C79" s="10">
        <v>3</v>
      </c>
      <c r="D79" s="19" t="s">
        <v>114</v>
      </c>
    </row>
    <row r="80" spans="1:4" ht="16" x14ac:dyDescent="0.2">
      <c r="A80" s="10" t="s">
        <v>10</v>
      </c>
      <c r="B80" s="10">
        <v>2</v>
      </c>
      <c r="C80" s="10">
        <v>0</v>
      </c>
      <c r="D80" s="19" t="s">
        <v>114</v>
      </c>
    </row>
    <row r="81" spans="1:4" ht="16" x14ac:dyDescent="0.2">
      <c r="A81" s="10" t="s">
        <v>86</v>
      </c>
      <c r="B81" s="10">
        <v>1</v>
      </c>
      <c r="C81" s="10">
        <v>0</v>
      </c>
      <c r="D81" s="19" t="s">
        <v>114</v>
      </c>
    </row>
    <row r="82" spans="1:4" ht="16" x14ac:dyDescent="0.2">
      <c r="A82" s="10" t="s">
        <v>12</v>
      </c>
      <c r="B82" s="10">
        <v>1</v>
      </c>
      <c r="C82" s="10">
        <v>0</v>
      </c>
      <c r="D82" s="19" t="s">
        <v>114</v>
      </c>
    </row>
    <row r="83" spans="1:4" ht="16" x14ac:dyDescent="0.2">
      <c r="A83" s="10" t="s">
        <v>1</v>
      </c>
      <c r="B83" s="10">
        <v>1</v>
      </c>
      <c r="C83" s="10">
        <v>0</v>
      </c>
      <c r="D83" s="19" t="s">
        <v>114</v>
      </c>
    </row>
    <row r="84" spans="1:4" x14ac:dyDescent="0.2">
      <c r="A84" s="2"/>
      <c r="B84" s="10">
        <f>SUM(B63:B83)</f>
        <v>710</v>
      </c>
      <c r="C84" s="10">
        <f>SUM(C63:C83)</f>
        <v>167</v>
      </c>
    </row>
    <row r="85" spans="1:4" x14ac:dyDescent="0.2">
      <c r="A85" s="2"/>
      <c r="B85" s="2"/>
      <c r="C85" s="2"/>
    </row>
    <row r="86" spans="1:4" x14ac:dyDescent="0.2">
      <c r="A86" s="2"/>
      <c r="B86" s="2"/>
      <c r="C86" s="2"/>
    </row>
    <row r="87" spans="1:4" ht="16" x14ac:dyDescent="0.2">
      <c r="A87" s="2" t="s">
        <v>54</v>
      </c>
      <c r="B87" s="2">
        <v>147</v>
      </c>
      <c r="C87" s="2">
        <v>35</v>
      </c>
      <c r="D87" t="s">
        <v>115</v>
      </c>
    </row>
    <row r="88" spans="1:4" ht="16" x14ac:dyDescent="0.2">
      <c r="A88" s="2" t="s">
        <v>38</v>
      </c>
      <c r="B88" s="2">
        <v>70</v>
      </c>
      <c r="C88" s="2">
        <v>16</v>
      </c>
      <c r="D88" t="s">
        <v>115</v>
      </c>
    </row>
    <row r="89" spans="1:4" ht="16" x14ac:dyDescent="0.2">
      <c r="A89" s="2" t="s">
        <v>44</v>
      </c>
      <c r="B89" s="2">
        <v>40</v>
      </c>
      <c r="C89" s="2">
        <v>7</v>
      </c>
      <c r="D89" t="s">
        <v>115</v>
      </c>
    </row>
    <row r="90" spans="1:4" ht="16" x14ac:dyDescent="0.2">
      <c r="A90" s="2" t="s">
        <v>4</v>
      </c>
      <c r="B90" s="2">
        <v>35</v>
      </c>
      <c r="C90" s="2">
        <v>18</v>
      </c>
      <c r="D90" t="s">
        <v>115</v>
      </c>
    </row>
    <row r="91" spans="1:4" ht="16" x14ac:dyDescent="0.2">
      <c r="A91" s="2" t="s">
        <v>88</v>
      </c>
      <c r="B91" s="2">
        <v>32</v>
      </c>
      <c r="C91" s="2">
        <v>13</v>
      </c>
      <c r="D91" t="s">
        <v>115</v>
      </c>
    </row>
    <row r="92" spans="1:4" ht="16" x14ac:dyDescent="0.2">
      <c r="A92" s="2" t="s">
        <v>83</v>
      </c>
      <c r="B92" s="2">
        <v>26</v>
      </c>
      <c r="C92" s="2">
        <v>2</v>
      </c>
      <c r="D92" t="s">
        <v>115</v>
      </c>
    </row>
    <row r="93" spans="1:4" ht="16" x14ac:dyDescent="0.2">
      <c r="A93" s="2" t="s">
        <v>108</v>
      </c>
      <c r="B93" s="2">
        <v>21</v>
      </c>
      <c r="C93" s="2">
        <v>4</v>
      </c>
      <c r="D93" t="s">
        <v>115</v>
      </c>
    </row>
    <row r="94" spans="1:4" ht="16" x14ac:dyDescent="0.2">
      <c r="A94" s="2" t="s">
        <v>14</v>
      </c>
      <c r="B94" s="2">
        <v>20</v>
      </c>
      <c r="C94" s="2">
        <v>1</v>
      </c>
      <c r="D94" t="s">
        <v>115</v>
      </c>
    </row>
    <row r="95" spans="1:4" ht="16" x14ac:dyDescent="0.2">
      <c r="A95" s="2" t="s">
        <v>87</v>
      </c>
      <c r="B95" s="2">
        <v>17</v>
      </c>
      <c r="C95" s="2">
        <v>7</v>
      </c>
      <c r="D95" t="s">
        <v>115</v>
      </c>
    </row>
    <row r="96" spans="1:4" ht="16" x14ac:dyDescent="0.2">
      <c r="A96" s="2" t="s">
        <v>84</v>
      </c>
      <c r="B96" s="2">
        <v>10</v>
      </c>
      <c r="C96" s="2">
        <v>4</v>
      </c>
      <c r="D96" t="s">
        <v>115</v>
      </c>
    </row>
    <row r="97" spans="1:4" ht="16" x14ac:dyDescent="0.2">
      <c r="A97" s="2" t="s">
        <v>11</v>
      </c>
      <c r="B97" s="2">
        <v>8</v>
      </c>
      <c r="C97" s="2">
        <v>1</v>
      </c>
      <c r="D97" t="s">
        <v>115</v>
      </c>
    </row>
    <row r="98" spans="1:4" ht="16" x14ac:dyDescent="0.2">
      <c r="A98" s="2" t="s">
        <v>7</v>
      </c>
      <c r="B98" s="2">
        <v>7</v>
      </c>
      <c r="C98" s="2">
        <v>2</v>
      </c>
      <c r="D98" t="s">
        <v>115</v>
      </c>
    </row>
    <row r="99" spans="1:4" ht="16" x14ac:dyDescent="0.2">
      <c r="A99" s="2" t="s">
        <v>85</v>
      </c>
      <c r="B99" s="2">
        <v>5</v>
      </c>
      <c r="C99" s="2">
        <v>1</v>
      </c>
      <c r="D99" t="s">
        <v>115</v>
      </c>
    </row>
    <row r="100" spans="1:4" ht="16" x14ac:dyDescent="0.2">
      <c r="A100" s="2" t="s">
        <v>72</v>
      </c>
      <c r="B100" s="2">
        <v>5</v>
      </c>
      <c r="C100" s="2">
        <v>2</v>
      </c>
      <c r="D100" t="s">
        <v>115</v>
      </c>
    </row>
    <row r="101" spans="1:4" ht="16" x14ac:dyDescent="0.2">
      <c r="A101" s="2" t="s">
        <v>47</v>
      </c>
      <c r="B101" s="2">
        <v>5</v>
      </c>
      <c r="C101" s="2">
        <v>0</v>
      </c>
      <c r="D101" t="s">
        <v>115</v>
      </c>
    </row>
    <row r="102" spans="1:4" ht="16" x14ac:dyDescent="0.2">
      <c r="A102" s="2" t="s">
        <v>20</v>
      </c>
      <c r="B102" s="2">
        <v>5</v>
      </c>
      <c r="C102" s="2">
        <v>3</v>
      </c>
      <c r="D102" t="s">
        <v>115</v>
      </c>
    </row>
    <row r="103" spans="1:4" ht="16" x14ac:dyDescent="0.2">
      <c r="A103" s="2" t="s">
        <v>103</v>
      </c>
      <c r="B103" s="2">
        <v>4</v>
      </c>
      <c r="C103" s="2">
        <v>0</v>
      </c>
      <c r="D103" t="s">
        <v>115</v>
      </c>
    </row>
    <row r="104" spans="1:4" ht="16" x14ac:dyDescent="0.2">
      <c r="A104" s="2" t="s">
        <v>2</v>
      </c>
      <c r="B104" s="2">
        <v>4</v>
      </c>
      <c r="C104" s="2">
        <v>1</v>
      </c>
      <c r="D104" t="s">
        <v>115</v>
      </c>
    </row>
    <row r="105" spans="1:4" ht="16" x14ac:dyDescent="0.2">
      <c r="A105" s="2" t="s">
        <v>98</v>
      </c>
      <c r="B105" s="2">
        <v>3</v>
      </c>
      <c r="C105" s="2">
        <v>1</v>
      </c>
      <c r="D105" t="s">
        <v>115</v>
      </c>
    </row>
    <row r="106" spans="1:4" ht="16" x14ac:dyDescent="0.2">
      <c r="A106" s="2" t="s">
        <v>76</v>
      </c>
      <c r="B106" s="2">
        <v>3</v>
      </c>
      <c r="C106" s="2">
        <v>0</v>
      </c>
      <c r="D106" t="s">
        <v>115</v>
      </c>
    </row>
    <row r="107" spans="1:4" ht="16" x14ac:dyDescent="0.2">
      <c r="A107" s="2" t="s">
        <v>62</v>
      </c>
      <c r="B107" s="2">
        <v>3</v>
      </c>
      <c r="C107" s="2">
        <v>0</v>
      </c>
      <c r="D107" t="s">
        <v>115</v>
      </c>
    </row>
    <row r="108" spans="1:4" ht="16" x14ac:dyDescent="0.2">
      <c r="A108" s="2" t="s">
        <v>15</v>
      </c>
      <c r="B108" s="2">
        <v>3</v>
      </c>
      <c r="C108" s="2">
        <v>1</v>
      </c>
      <c r="D108" t="s">
        <v>115</v>
      </c>
    </row>
    <row r="109" spans="1:4" ht="16" x14ac:dyDescent="0.2">
      <c r="A109" s="2" t="s">
        <v>112</v>
      </c>
      <c r="B109" s="2">
        <v>2</v>
      </c>
      <c r="C109" s="2">
        <v>0</v>
      </c>
      <c r="D109" t="s">
        <v>115</v>
      </c>
    </row>
    <row r="110" spans="1:4" ht="16" x14ac:dyDescent="0.2">
      <c r="A110" s="2" t="s">
        <v>52</v>
      </c>
      <c r="B110" s="2">
        <v>2</v>
      </c>
      <c r="C110" s="2">
        <v>1</v>
      </c>
      <c r="D110" t="s">
        <v>115</v>
      </c>
    </row>
    <row r="111" spans="1:4" ht="16" x14ac:dyDescent="0.2">
      <c r="A111" s="2" t="s">
        <v>39</v>
      </c>
      <c r="B111" s="2">
        <v>2</v>
      </c>
      <c r="C111" s="2">
        <v>0</v>
      </c>
      <c r="D111" t="s">
        <v>115</v>
      </c>
    </row>
    <row r="112" spans="1:4" ht="16" x14ac:dyDescent="0.2">
      <c r="A112" s="2" t="s">
        <v>33</v>
      </c>
      <c r="B112" s="2">
        <v>2</v>
      </c>
      <c r="C112" s="2">
        <v>1</v>
      </c>
      <c r="D112" t="s">
        <v>115</v>
      </c>
    </row>
    <row r="113" spans="1:4" ht="16" x14ac:dyDescent="0.2">
      <c r="A113" s="2" t="s">
        <v>6</v>
      </c>
      <c r="B113" s="2">
        <v>2</v>
      </c>
      <c r="C113" s="2">
        <v>0</v>
      </c>
      <c r="D113" t="s">
        <v>115</v>
      </c>
    </row>
    <row r="114" spans="1:4" ht="16" x14ac:dyDescent="0.2">
      <c r="A114" s="2" t="s">
        <v>99</v>
      </c>
      <c r="B114" s="2">
        <v>1</v>
      </c>
      <c r="C114" s="2">
        <v>0</v>
      </c>
      <c r="D114" t="s">
        <v>115</v>
      </c>
    </row>
    <row r="115" spans="1:4" ht="16" x14ac:dyDescent="0.2">
      <c r="A115" s="2" t="s">
        <v>94</v>
      </c>
      <c r="B115" s="2">
        <v>1</v>
      </c>
      <c r="C115" s="2">
        <v>0</v>
      </c>
      <c r="D115" t="s">
        <v>115</v>
      </c>
    </row>
    <row r="116" spans="1:4" ht="16" x14ac:dyDescent="0.2">
      <c r="A116" s="2" t="s">
        <v>93</v>
      </c>
      <c r="B116" s="2">
        <v>1</v>
      </c>
      <c r="C116" s="2">
        <v>0</v>
      </c>
      <c r="D116" t="s">
        <v>115</v>
      </c>
    </row>
    <row r="117" spans="1:4" ht="16" x14ac:dyDescent="0.2">
      <c r="A117" s="2" t="s">
        <v>71</v>
      </c>
      <c r="B117" s="2">
        <v>1</v>
      </c>
      <c r="C117" s="2">
        <v>0</v>
      </c>
      <c r="D117" t="s">
        <v>115</v>
      </c>
    </row>
    <row r="118" spans="1:4" ht="16" x14ac:dyDescent="0.2">
      <c r="A118" s="2" t="s">
        <v>70</v>
      </c>
      <c r="B118" s="2">
        <v>1</v>
      </c>
      <c r="C118" s="2">
        <v>0</v>
      </c>
      <c r="D118" t="s">
        <v>115</v>
      </c>
    </row>
    <row r="119" spans="1:4" ht="16" x14ac:dyDescent="0.2">
      <c r="A119" s="2" t="s">
        <v>59</v>
      </c>
      <c r="B119" s="2">
        <v>1</v>
      </c>
      <c r="C119" s="2">
        <v>0</v>
      </c>
      <c r="D119" t="s">
        <v>115</v>
      </c>
    </row>
    <row r="120" spans="1:4" ht="16" x14ac:dyDescent="0.2">
      <c r="A120" s="2" t="s">
        <v>41</v>
      </c>
      <c r="B120" s="2">
        <v>1</v>
      </c>
      <c r="C120" s="2">
        <v>1</v>
      </c>
      <c r="D120" t="s">
        <v>115</v>
      </c>
    </row>
    <row r="121" spans="1:4" ht="16" x14ac:dyDescent="0.2">
      <c r="A121" s="2" t="s">
        <v>28</v>
      </c>
      <c r="B121" s="2">
        <v>1</v>
      </c>
      <c r="C121" s="2">
        <v>0</v>
      </c>
      <c r="D121" t="s">
        <v>115</v>
      </c>
    </row>
    <row r="122" spans="1:4" ht="16" x14ac:dyDescent="0.2">
      <c r="A122" s="2" t="s">
        <v>18</v>
      </c>
      <c r="B122" s="2">
        <v>1</v>
      </c>
      <c r="C122" s="2">
        <v>0</v>
      </c>
      <c r="D122" t="s">
        <v>115</v>
      </c>
    </row>
    <row r="123" spans="1:4" x14ac:dyDescent="0.2">
      <c r="A123" s="2"/>
      <c r="B123" s="2">
        <f>SUM(B87:B122)</f>
        <v>492</v>
      </c>
      <c r="C123" s="2">
        <f>SUM(C87:C122)</f>
        <v>122</v>
      </c>
    </row>
    <row r="124" spans="1:4" x14ac:dyDescent="0.2">
      <c r="A124" s="2"/>
      <c r="B124" s="2"/>
      <c r="C124" s="2"/>
    </row>
    <row r="125" spans="1:4" x14ac:dyDescent="0.2">
      <c r="A125" s="2"/>
      <c r="B125" s="2"/>
      <c r="C125" s="2"/>
    </row>
    <row r="126" spans="1:4" ht="16" x14ac:dyDescent="0.2">
      <c r="A126" s="2" t="s">
        <v>42</v>
      </c>
      <c r="B126" s="2">
        <v>2755</v>
      </c>
      <c r="C126" s="2">
        <v>718</v>
      </c>
      <c r="D126" t="s">
        <v>121</v>
      </c>
    </row>
    <row r="127" spans="1:4" ht="16" x14ac:dyDescent="0.2">
      <c r="A127" s="2" t="s">
        <v>113</v>
      </c>
      <c r="B127" s="2">
        <v>2682</v>
      </c>
      <c r="C127" s="2">
        <v>618</v>
      </c>
    </row>
    <row r="128" spans="1:4" ht="16" x14ac:dyDescent="0.2">
      <c r="A128" s="2" t="s">
        <v>42</v>
      </c>
      <c r="B128" s="2">
        <v>2755</v>
      </c>
      <c r="C128" s="2">
        <v>718</v>
      </c>
    </row>
    <row r="129" spans="1:3" x14ac:dyDescent="0.2">
      <c r="A129" s="1"/>
      <c r="B129" s="1">
        <v>5437</v>
      </c>
      <c r="C129" s="1">
        <v>1336</v>
      </c>
    </row>
  </sheetData>
  <sortState ref="A88:D124">
    <sortCondition descending="1" ref="B88:B124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2"/>
  <sheetViews>
    <sheetView zoomScale="150" zoomScaleNormal="150" zoomScalePageLayoutView="150" workbookViewId="0">
      <selection sqref="A1:A10"/>
    </sheetView>
  </sheetViews>
  <sheetFormatPr baseColWidth="10" defaultRowHeight="15" x14ac:dyDescent="0.2"/>
  <cols>
    <col min="1" max="1" width="24.5" customWidth="1"/>
    <col min="4" max="4" width="15.6640625" customWidth="1"/>
    <col min="5" max="5" width="13.33203125" customWidth="1"/>
  </cols>
  <sheetData>
    <row r="1" spans="1:7" ht="16" x14ac:dyDescent="0.2">
      <c r="A1" s="21" t="s">
        <v>27</v>
      </c>
      <c r="B1" s="21">
        <v>344</v>
      </c>
      <c r="C1" s="21">
        <v>88</v>
      </c>
      <c r="D1" s="22" t="s">
        <v>114</v>
      </c>
      <c r="E1" s="27" t="s">
        <v>134</v>
      </c>
    </row>
    <row r="2" spans="1:7" ht="16" x14ac:dyDescent="0.2">
      <c r="A2" s="21" t="s">
        <v>106</v>
      </c>
      <c r="B2" s="21">
        <v>232</v>
      </c>
      <c r="C2" s="21">
        <v>60</v>
      </c>
      <c r="D2" s="22" t="s">
        <v>116</v>
      </c>
      <c r="E2" s="28"/>
    </row>
    <row r="3" spans="1:7" ht="16" x14ac:dyDescent="0.2">
      <c r="A3" s="21" t="s">
        <v>60</v>
      </c>
      <c r="B3" s="21">
        <v>218</v>
      </c>
      <c r="C3" s="21">
        <v>65</v>
      </c>
      <c r="D3" s="22" t="s">
        <v>116</v>
      </c>
      <c r="E3" s="28"/>
    </row>
    <row r="4" spans="1:7" ht="16" x14ac:dyDescent="0.2">
      <c r="A4" s="21" t="s">
        <v>3</v>
      </c>
      <c r="B4" s="21">
        <v>179</v>
      </c>
      <c r="C4" s="21">
        <v>34</v>
      </c>
      <c r="D4" s="22" t="s">
        <v>116</v>
      </c>
      <c r="E4" s="28"/>
    </row>
    <row r="5" spans="1:7" ht="16" x14ac:dyDescent="0.2">
      <c r="A5" s="21" t="s">
        <v>66</v>
      </c>
      <c r="B5" s="21">
        <v>174</v>
      </c>
      <c r="C5" s="21">
        <v>28</v>
      </c>
      <c r="D5" s="22" t="s">
        <v>116</v>
      </c>
      <c r="E5" s="28"/>
    </row>
    <row r="6" spans="1:7" ht="16" x14ac:dyDescent="0.2">
      <c r="A6" s="21" t="s">
        <v>54</v>
      </c>
      <c r="B6" s="21">
        <v>147</v>
      </c>
      <c r="C6" s="21">
        <v>35</v>
      </c>
      <c r="D6" s="22" t="s">
        <v>115</v>
      </c>
      <c r="E6" s="28"/>
    </row>
    <row r="7" spans="1:7" ht="16" x14ac:dyDescent="0.2">
      <c r="A7" s="21" t="s">
        <v>110</v>
      </c>
      <c r="B7" s="21">
        <v>123</v>
      </c>
      <c r="C7" s="21">
        <v>33</v>
      </c>
      <c r="D7" s="22" t="s">
        <v>114</v>
      </c>
      <c r="E7" s="28"/>
    </row>
    <row r="8" spans="1:7" ht="16" x14ac:dyDescent="0.2">
      <c r="A8" s="21" t="s">
        <v>48</v>
      </c>
      <c r="B8" s="21">
        <v>111</v>
      </c>
      <c r="C8" s="21">
        <v>14</v>
      </c>
      <c r="D8" s="22" t="s">
        <v>114</v>
      </c>
      <c r="E8" s="28"/>
    </row>
    <row r="9" spans="1:7" ht="16" x14ac:dyDescent="0.2">
      <c r="A9" s="21" t="s">
        <v>19</v>
      </c>
      <c r="B9" s="21">
        <v>101</v>
      </c>
      <c r="C9" s="21">
        <v>27</v>
      </c>
      <c r="D9" s="22" t="s">
        <v>119</v>
      </c>
      <c r="E9" s="28"/>
    </row>
    <row r="10" spans="1:7" ht="16" x14ac:dyDescent="0.2">
      <c r="A10" s="21" t="s">
        <v>69</v>
      </c>
      <c r="B10" s="21">
        <v>73</v>
      </c>
      <c r="C10" s="21">
        <v>7</v>
      </c>
      <c r="D10" s="22" t="s">
        <v>122</v>
      </c>
      <c r="E10" s="28"/>
      <c r="G10" s="20"/>
    </row>
    <row r="11" spans="1:7" ht="16" x14ac:dyDescent="0.2">
      <c r="A11" s="21" t="s">
        <v>38</v>
      </c>
      <c r="B11" s="21">
        <v>70</v>
      </c>
      <c r="C11" s="21">
        <v>16</v>
      </c>
      <c r="D11" s="22" t="s">
        <v>115</v>
      </c>
      <c r="E11" s="28"/>
    </row>
    <row r="12" spans="1:7" ht="16" x14ac:dyDescent="0.2">
      <c r="A12" s="21" t="s">
        <v>29</v>
      </c>
      <c r="B12" s="21">
        <v>61</v>
      </c>
      <c r="C12" s="21">
        <v>11</v>
      </c>
      <c r="D12" s="22" t="s">
        <v>119</v>
      </c>
      <c r="E12" s="28"/>
    </row>
    <row r="13" spans="1:7" ht="16" x14ac:dyDescent="0.2">
      <c r="A13" s="21" t="s">
        <v>51</v>
      </c>
      <c r="B13" s="21">
        <v>54</v>
      </c>
      <c r="C13" s="21">
        <v>7</v>
      </c>
      <c r="D13" s="22" t="s">
        <v>116</v>
      </c>
      <c r="E13" s="28"/>
    </row>
    <row r="14" spans="1:7" ht="16" x14ac:dyDescent="0.2">
      <c r="A14" s="21" t="s">
        <v>44</v>
      </c>
      <c r="B14" s="21">
        <v>40</v>
      </c>
      <c r="C14" s="21">
        <v>7</v>
      </c>
      <c r="D14" s="22" t="s">
        <v>115</v>
      </c>
      <c r="E14" s="28"/>
    </row>
    <row r="15" spans="1:7" ht="16" x14ac:dyDescent="0.2">
      <c r="A15" s="21" t="s">
        <v>4</v>
      </c>
      <c r="B15" s="21">
        <v>35</v>
      </c>
      <c r="C15" s="21">
        <v>18</v>
      </c>
      <c r="D15" s="22" t="s">
        <v>115</v>
      </c>
      <c r="E15" s="28"/>
    </row>
    <row r="16" spans="1:7" ht="16" x14ac:dyDescent="0.2">
      <c r="A16" s="21" t="s">
        <v>88</v>
      </c>
      <c r="B16" s="21">
        <v>32</v>
      </c>
      <c r="C16" s="21">
        <v>13</v>
      </c>
      <c r="D16" s="22" t="s">
        <v>115</v>
      </c>
      <c r="E16" s="28"/>
    </row>
    <row r="17" spans="1:5" ht="16" x14ac:dyDescent="0.2">
      <c r="A17" s="21" t="s">
        <v>92</v>
      </c>
      <c r="B17" s="21">
        <v>28</v>
      </c>
      <c r="C17" s="21">
        <v>11</v>
      </c>
      <c r="D17" s="22" t="s">
        <v>116</v>
      </c>
      <c r="E17" s="28"/>
    </row>
    <row r="18" spans="1:5" ht="16" x14ac:dyDescent="0.2">
      <c r="A18" s="21" t="s">
        <v>23</v>
      </c>
      <c r="B18" s="21">
        <v>28</v>
      </c>
      <c r="C18" s="21">
        <v>6</v>
      </c>
      <c r="D18" s="22" t="s">
        <v>116</v>
      </c>
      <c r="E18" s="28"/>
    </row>
    <row r="19" spans="1:5" ht="16" x14ac:dyDescent="0.2">
      <c r="A19" s="21" t="s">
        <v>83</v>
      </c>
      <c r="B19" s="21">
        <v>26</v>
      </c>
      <c r="C19" s="21">
        <v>2</v>
      </c>
      <c r="D19" s="22" t="s">
        <v>115</v>
      </c>
      <c r="E19" s="28"/>
    </row>
    <row r="20" spans="1:5" ht="16" x14ac:dyDescent="0.2">
      <c r="A20" s="21" t="s">
        <v>77</v>
      </c>
      <c r="B20" s="21">
        <v>24</v>
      </c>
      <c r="C20" s="21">
        <v>3</v>
      </c>
      <c r="D20" s="22" t="s">
        <v>114</v>
      </c>
      <c r="E20" s="29"/>
    </row>
    <row r="21" spans="1:5" x14ac:dyDescent="0.2">
      <c r="A21" s="21"/>
      <c r="B21" s="21">
        <f>SUM(B1:B20)</f>
        <v>2100</v>
      </c>
      <c r="C21" s="21">
        <f>SUM(C1:C20)</f>
        <v>485</v>
      </c>
      <c r="D21" s="22"/>
      <c r="E21" s="23"/>
    </row>
    <row r="22" spans="1:5" ht="16" x14ac:dyDescent="0.2">
      <c r="A22" s="13" t="s">
        <v>105</v>
      </c>
      <c r="B22" s="13">
        <v>22</v>
      </c>
      <c r="C22" s="13">
        <v>4</v>
      </c>
      <c r="D22" t="s">
        <v>116</v>
      </c>
    </row>
    <row r="23" spans="1:5" ht="16" x14ac:dyDescent="0.2">
      <c r="A23" s="2" t="s">
        <v>108</v>
      </c>
      <c r="B23" s="2">
        <v>21</v>
      </c>
      <c r="C23" s="2">
        <v>4</v>
      </c>
      <c r="D23" t="s">
        <v>115</v>
      </c>
    </row>
    <row r="24" spans="1:5" ht="16" x14ac:dyDescent="0.2">
      <c r="A24" s="2" t="s">
        <v>100</v>
      </c>
      <c r="B24" s="2">
        <v>20</v>
      </c>
      <c r="C24" s="2">
        <v>11</v>
      </c>
      <c r="D24" t="s">
        <v>116</v>
      </c>
    </row>
    <row r="25" spans="1:5" ht="16" x14ac:dyDescent="0.2">
      <c r="A25" s="2" t="s">
        <v>55</v>
      </c>
      <c r="B25" s="2">
        <v>20</v>
      </c>
      <c r="C25" s="2">
        <v>4</v>
      </c>
      <c r="D25" t="s">
        <v>116</v>
      </c>
    </row>
    <row r="26" spans="1:5" ht="16" x14ac:dyDescent="0.2">
      <c r="A26" s="2" t="s">
        <v>14</v>
      </c>
      <c r="B26" s="2">
        <v>20</v>
      </c>
      <c r="C26" s="2">
        <v>1</v>
      </c>
      <c r="D26" t="s">
        <v>115</v>
      </c>
    </row>
    <row r="27" spans="1:5" ht="16" x14ac:dyDescent="0.2">
      <c r="A27" s="2" t="s">
        <v>24</v>
      </c>
      <c r="B27" s="2">
        <v>19</v>
      </c>
      <c r="C27" s="2">
        <v>3</v>
      </c>
      <c r="D27" t="s">
        <v>120</v>
      </c>
    </row>
    <row r="28" spans="1:5" ht="16" x14ac:dyDescent="0.2">
      <c r="A28" s="2" t="s">
        <v>5</v>
      </c>
      <c r="B28" s="2">
        <v>19</v>
      </c>
      <c r="C28" s="2">
        <v>5</v>
      </c>
      <c r="D28" t="s">
        <v>117</v>
      </c>
    </row>
    <row r="29" spans="1:5" ht="16" x14ac:dyDescent="0.2">
      <c r="A29" s="2" t="s">
        <v>49</v>
      </c>
      <c r="B29" s="2">
        <v>18</v>
      </c>
      <c r="C29" s="2">
        <v>4</v>
      </c>
      <c r="D29" t="s">
        <v>114</v>
      </c>
    </row>
    <row r="30" spans="1:5" ht="16" x14ac:dyDescent="0.2">
      <c r="A30" s="2" t="s">
        <v>26</v>
      </c>
      <c r="B30" s="2">
        <v>18</v>
      </c>
      <c r="C30" s="2">
        <v>3</v>
      </c>
      <c r="D30" t="s">
        <v>119</v>
      </c>
    </row>
    <row r="31" spans="1:5" ht="16" x14ac:dyDescent="0.2">
      <c r="A31" s="2" t="s">
        <v>87</v>
      </c>
      <c r="B31" s="2">
        <v>17</v>
      </c>
      <c r="C31" s="2">
        <v>7</v>
      </c>
      <c r="D31" t="s">
        <v>115</v>
      </c>
    </row>
    <row r="32" spans="1:5" ht="16" x14ac:dyDescent="0.2">
      <c r="A32" s="2" t="s">
        <v>40</v>
      </c>
      <c r="B32" s="2">
        <v>16</v>
      </c>
      <c r="C32" s="2">
        <v>0</v>
      </c>
      <c r="D32" t="s">
        <v>116</v>
      </c>
    </row>
    <row r="33" spans="1:4" ht="16" x14ac:dyDescent="0.2">
      <c r="A33" s="2" t="s">
        <v>16</v>
      </c>
      <c r="B33" s="2">
        <v>15</v>
      </c>
      <c r="C33" s="2">
        <v>5</v>
      </c>
      <c r="D33" t="s">
        <v>116</v>
      </c>
    </row>
    <row r="34" spans="1:4" ht="16" x14ac:dyDescent="0.2">
      <c r="A34" s="2" t="s">
        <v>63</v>
      </c>
      <c r="B34" s="2">
        <v>14</v>
      </c>
      <c r="C34" s="2">
        <v>4</v>
      </c>
      <c r="D34" t="s">
        <v>114</v>
      </c>
    </row>
    <row r="35" spans="1:4" ht="16" x14ac:dyDescent="0.2">
      <c r="A35" s="2" t="s">
        <v>43</v>
      </c>
      <c r="B35" s="2">
        <v>13</v>
      </c>
      <c r="C35" s="2">
        <v>3</v>
      </c>
      <c r="D35" t="s">
        <v>116</v>
      </c>
    </row>
    <row r="36" spans="1:4" ht="16" x14ac:dyDescent="0.2">
      <c r="A36" s="2" t="s">
        <v>21</v>
      </c>
      <c r="B36" s="2">
        <v>13</v>
      </c>
      <c r="C36" s="2">
        <v>1</v>
      </c>
      <c r="D36" t="s">
        <v>116</v>
      </c>
    </row>
    <row r="37" spans="1:4" ht="16" x14ac:dyDescent="0.2">
      <c r="A37" s="2" t="s">
        <v>109</v>
      </c>
      <c r="B37" s="2">
        <v>11</v>
      </c>
      <c r="C37" s="2">
        <v>3</v>
      </c>
      <c r="D37" t="s">
        <v>119</v>
      </c>
    </row>
    <row r="38" spans="1:4" ht="16" x14ac:dyDescent="0.2">
      <c r="A38" s="2" t="s">
        <v>104</v>
      </c>
      <c r="B38" s="2">
        <v>11</v>
      </c>
      <c r="C38" s="2">
        <v>6</v>
      </c>
      <c r="D38" t="s">
        <v>114</v>
      </c>
    </row>
    <row r="39" spans="1:4" ht="16" x14ac:dyDescent="0.2">
      <c r="A39" s="2" t="s">
        <v>65</v>
      </c>
      <c r="B39" s="2">
        <v>11</v>
      </c>
      <c r="C39" s="2">
        <v>0</v>
      </c>
      <c r="D39" t="s">
        <v>116</v>
      </c>
    </row>
    <row r="40" spans="1:4" ht="16" x14ac:dyDescent="0.2">
      <c r="A40" s="2" t="s">
        <v>57</v>
      </c>
      <c r="B40" s="2">
        <v>11</v>
      </c>
      <c r="C40" s="2">
        <v>1</v>
      </c>
      <c r="D40" t="s">
        <v>114</v>
      </c>
    </row>
    <row r="41" spans="1:4" ht="16" x14ac:dyDescent="0.2">
      <c r="A41" s="2" t="s">
        <v>97</v>
      </c>
      <c r="B41" s="2">
        <v>10</v>
      </c>
      <c r="C41" s="2">
        <v>2</v>
      </c>
      <c r="D41" t="s">
        <v>114</v>
      </c>
    </row>
    <row r="42" spans="1:4" ht="16" x14ac:dyDescent="0.2">
      <c r="A42" s="2" t="s">
        <v>84</v>
      </c>
      <c r="B42" s="2">
        <v>10</v>
      </c>
      <c r="C42" s="2">
        <v>4</v>
      </c>
      <c r="D42" t="s">
        <v>115</v>
      </c>
    </row>
    <row r="43" spans="1:4" ht="16" x14ac:dyDescent="0.2">
      <c r="A43" s="2" t="s">
        <v>81</v>
      </c>
      <c r="B43" s="2">
        <v>10</v>
      </c>
      <c r="C43" s="2">
        <v>2</v>
      </c>
      <c r="D43" t="s">
        <v>119</v>
      </c>
    </row>
    <row r="44" spans="1:4" ht="16" x14ac:dyDescent="0.2">
      <c r="A44" s="2" t="s">
        <v>64</v>
      </c>
      <c r="B44" s="2">
        <v>10</v>
      </c>
      <c r="C44" s="2">
        <v>1</v>
      </c>
      <c r="D44" t="s">
        <v>116</v>
      </c>
    </row>
    <row r="45" spans="1:4" ht="16" x14ac:dyDescent="0.2">
      <c r="A45" s="2" t="s">
        <v>75</v>
      </c>
      <c r="B45" s="2">
        <v>9</v>
      </c>
      <c r="C45" s="2">
        <v>0</v>
      </c>
      <c r="D45" t="s">
        <v>116</v>
      </c>
    </row>
    <row r="46" spans="1:4" ht="16" x14ac:dyDescent="0.2">
      <c r="A46" s="2" t="s">
        <v>36</v>
      </c>
      <c r="B46" s="2">
        <v>9</v>
      </c>
      <c r="C46" s="2">
        <v>2</v>
      </c>
      <c r="D46" t="s">
        <v>116</v>
      </c>
    </row>
    <row r="47" spans="1:4" ht="16" x14ac:dyDescent="0.2">
      <c r="A47" s="2" t="s">
        <v>107</v>
      </c>
      <c r="B47" s="2">
        <v>8</v>
      </c>
      <c r="C47" s="2">
        <v>4</v>
      </c>
      <c r="D47" t="s">
        <v>114</v>
      </c>
    </row>
    <row r="48" spans="1:4" ht="16" x14ac:dyDescent="0.2">
      <c r="A48" s="2" t="s">
        <v>13</v>
      </c>
      <c r="B48" s="2">
        <v>8</v>
      </c>
      <c r="C48" s="2">
        <v>0</v>
      </c>
      <c r="D48" t="s">
        <v>114</v>
      </c>
    </row>
    <row r="49" spans="1:4" ht="16" x14ac:dyDescent="0.2">
      <c r="A49" s="2" t="s">
        <v>11</v>
      </c>
      <c r="B49" s="2">
        <v>8</v>
      </c>
      <c r="C49" s="2">
        <v>1</v>
      </c>
      <c r="D49" t="s">
        <v>115</v>
      </c>
    </row>
    <row r="50" spans="1:4" ht="16" x14ac:dyDescent="0.2">
      <c r="A50" s="2" t="s">
        <v>68</v>
      </c>
      <c r="B50" s="2">
        <v>7</v>
      </c>
      <c r="C50" s="2">
        <v>1</v>
      </c>
      <c r="D50" t="s">
        <v>116</v>
      </c>
    </row>
    <row r="51" spans="1:4" ht="16" x14ac:dyDescent="0.2">
      <c r="A51" s="2" t="s">
        <v>61</v>
      </c>
      <c r="B51" s="2">
        <v>7</v>
      </c>
      <c r="C51" s="2">
        <v>0</v>
      </c>
      <c r="D51" t="s">
        <v>116</v>
      </c>
    </row>
    <row r="52" spans="1:4" ht="16" x14ac:dyDescent="0.2">
      <c r="A52" s="2" t="s">
        <v>37</v>
      </c>
      <c r="B52" s="2">
        <v>7</v>
      </c>
      <c r="C52" s="2">
        <v>3</v>
      </c>
      <c r="D52" t="s">
        <v>118</v>
      </c>
    </row>
    <row r="53" spans="1:4" ht="16" x14ac:dyDescent="0.2">
      <c r="A53" s="2" t="s">
        <v>34</v>
      </c>
      <c r="B53" s="2">
        <v>7</v>
      </c>
      <c r="C53" s="2">
        <v>0</v>
      </c>
      <c r="D53" t="s">
        <v>119</v>
      </c>
    </row>
    <row r="54" spans="1:4" ht="16" x14ac:dyDescent="0.2">
      <c r="A54" s="2" t="s">
        <v>7</v>
      </c>
      <c r="B54" s="2">
        <v>7</v>
      </c>
      <c r="C54" s="2">
        <v>2</v>
      </c>
      <c r="D54" t="s">
        <v>115</v>
      </c>
    </row>
    <row r="55" spans="1:4" ht="16" x14ac:dyDescent="0.2">
      <c r="A55" s="2" t="s">
        <v>102</v>
      </c>
      <c r="B55" s="2">
        <v>6</v>
      </c>
      <c r="C55" s="2">
        <v>0</v>
      </c>
      <c r="D55" t="s">
        <v>116</v>
      </c>
    </row>
    <row r="56" spans="1:4" ht="16" x14ac:dyDescent="0.2">
      <c r="A56" s="2" t="s">
        <v>8</v>
      </c>
      <c r="B56" s="2">
        <v>6</v>
      </c>
      <c r="C56" s="2">
        <v>2</v>
      </c>
      <c r="D56" t="s">
        <v>118</v>
      </c>
    </row>
    <row r="57" spans="1:4" ht="16" x14ac:dyDescent="0.2">
      <c r="A57" s="2" t="s">
        <v>111</v>
      </c>
      <c r="B57" s="2">
        <v>5</v>
      </c>
      <c r="C57" s="2">
        <v>0</v>
      </c>
      <c r="D57" t="s">
        <v>116</v>
      </c>
    </row>
    <row r="58" spans="1:4" ht="16" x14ac:dyDescent="0.2">
      <c r="A58" s="2" t="s">
        <v>101</v>
      </c>
      <c r="B58" s="2">
        <v>5</v>
      </c>
      <c r="C58" s="2">
        <v>0</v>
      </c>
      <c r="D58" t="s">
        <v>114</v>
      </c>
    </row>
    <row r="59" spans="1:4" ht="16" x14ac:dyDescent="0.2">
      <c r="A59" s="2" t="s">
        <v>85</v>
      </c>
      <c r="B59" s="2">
        <v>5</v>
      </c>
      <c r="C59" s="2">
        <v>1</v>
      </c>
      <c r="D59" t="s">
        <v>115</v>
      </c>
    </row>
    <row r="60" spans="1:4" ht="16" x14ac:dyDescent="0.2">
      <c r="A60" s="2" t="s">
        <v>72</v>
      </c>
      <c r="B60" s="2">
        <v>5</v>
      </c>
      <c r="C60" s="2">
        <v>2</v>
      </c>
      <c r="D60" t="s">
        <v>115</v>
      </c>
    </row>
    <row r="61" spans="1:4" ht="16" x14ac:dyDescent="0.2">
      <c r="A61" s="2" t="s">
        <v>56</v>
      </c>
      <c r="B61" s="2">
        <v>5</v>
      </c>
      <c r="C61" s="2">
        <v>0</v>
      </c>
      <c r="D61" t="s">
        <v>114</v>
      </c>
    </row>
    <row r="62" spans="1:4" ht="16" x14ac:dyDescent="0.2">
      <c r="A62" s="2" t="s">
        <v>47</v>
      </c>
      <c r="B62" s="2">
        <v>5</v>
      </c>
      <c r="C62" s="2">
        <v>0</v>
      </c>
      <c r="D62" t="s">
        <v>115</v>
      </c>
    </row>
    <row r="63" spans="1:4" ht="16" x14ac:dyDescent="0.2">
      <c r="A63" s="2" t="s">
        <v>32</v>
      </c>
      <c r="B63" s="2">
        <v>5</v>
      </c>
      <c r="C63" s="2">
        <v>0</v>
      </c>
      <c r="D63" t="s">
        <v>119</v>
      </c>
    </row>
    <row r="64" spans="1:4" ht="16" x14ac:dyDescent="0.2">
      <c r="A64" s="2" t="s">
        <v>20</v>
      </c>
      <c r="B64" s="2">
        <v>5</v>
      </c>
      <c r="C64" s="2">
        <v>3</v>
      </c>
      <c r="D64" t="s">
        <v>115</v>
      </c>
    </row>
    <row r="65" spans="1:4" ht="16" x14ac:dyDescent="0.2">
      <c r="A65" s="2" t="s">
        <v>103</v>
      </c>
      <c r="B65" s="2">
        <v>4</v>
      </c>
      <c r="C65" s="2">
        <v>0</v>
      </c>
      <c r="D65" t="s">
        <v>115</v>
      </c>
    </row>
    <row r="66" spans="1:4" ht="16" x14ac:dyDescent="0.2">
      <c r="A66" s="2" t="s">
        <v>79</v>
      </c>
      <c r="B66" s="2">
        <v>4</v>
      </c>
      <c r="C66" s="2">
        <v>0</v>
      </c>
      <c r="D66" t="s">
        <v>119</v>
      </c>
    </row>
    <row r="67" spans="1:4" ht="16" x14ac:dyDescent="0.2">
      <c r="A67" s="2" t="s">
        <v>78</v>
      </c>
      <c r="B67" s="2">
        <v>4</v>
      </c>
      <c r="C67" s="2">
        <v>3</v>
      </c>
      <c r="D67" t="s">
        <v>116</v>
      </c>
    </row>
    <row r="68" spans="1:4" ht="16" x14ac:dyDescent="0.2">
      <c r="A68" s="2" t="s">
        <v>74</v>
      </c>
      <c r="B68" s="2">
        <v>4</v>
      </c>
      <c r="C68" s="2">
        <v>0</v>
      </c>
      <c r="D68" t="s">
        <v>116</v>
      </c>
    </row>
    <row r="69" spans="1:4" ht="16" x14ac:dyDescent="0.2">
      <c r="A69" s="2" t="s">
        <v>50</v>
      </c>
      <c r="B69" s="2">
        <v>4</v>
      </c>
      <c r="C69" s="2">
        <v>9</v>
      </c>
      <c r="D69" t="s">
        <v>116</v>
      </c>
    </row>
    <row r="70" spans="1:4" ht="16" x14ac:dyDescent="0.2">
      <c r="A70" s="2" t="s">
        <v>31</v>
      </c>
      <c r="B70" s="2">
        <v>4</v>
      </c>
      <c r="C70" s="2">
        <v>1</v>
      </c>
      <c r="D70" t="s">
        <v>116</v>
      </c>
    </row>
    <row r="71" spans="1:4" ht="16" x14ac:dyDescent="0.2">
      <c r="A71" s="2" t="s">
        <v>22</v>
      </c>
      <c r="B71" s="2">
        <v>4</v>
      </c>
      <c r="C71" s="2">
        <v>4</v>
      </c>
      <c r="D71" t="s">
        <v>114</v>
      </c>
    </row>
    <row r="72" spans="1:4" ht="16" x14ac:dyDescent="0.2">
      <c r="A72" s="2" t="s">
        <v>2</v>
      </c>
      <c r="B72" s="2">
        <v>4</v>
      </c>
      <c r="C72" s="2">
        <v>1</v>
      </c>
      <c r="D72" t="s">
        <v>115</v>
      </c>
    </row>
    <row r="73" spans="1:4" ht="16" x14ac:dyDescent="0.2">
      <c r="A73" s="2" t="s">
        <v>98</v>
      </c>
      <c r="B73" s="2">
        <v>3</v>
      </c>
      <c r="C73" s="2">
        <v>1</v>
      </c>
      <c r="D73" t="s">
        <v>115</v>
      </c>
    </row>
    <row r="74" spans="1:4" ht="16" x14ac:dyDescent="0.2">
      <c r="A74" s="2" t="s">
        <v>91</v>
      </c>
      <c r="B74" s="2">
        <v>3</v>
      </c>
      <c r="C74" s="2">
        <v>0</v>
      </c>
      <c r="D74" t="s">
        <v>116</v>
      </c>
    </row>
    <row r="75" spans="1:4" ht="16" x14ac:dyDescent="0.2">
      <c r="A75" s="2" t="s">
        <v>82</v>
      </c>
      <c r="B75" s="2">
        <v>3</v>
      </c>
      <c r="C75" s="2">
        <v>1</v>
      </c>
      <c r="D75" t="s">
        <v>114</v>
      </c>
    </row>
    <row r="76" spans="1:4" ht="16" x14ac:dyDescent="0.2">
      <c r="A76" s="2" t="s">
        <v>76</v>
      </c>
      <c r="B76" s="2">
        <v>3</v>
      </c>
      <c r="C76" s="2">
        <v>0</v>
      </c>
      <c r="D76" t="s">
        <v>115</v>
      </c>
    </row>
    <row r="77" spans="1:4" ht="16" x14ac:dyDescent="0.2">
      <c r="A77" s="2" t="s">
        <v>73</v>
      </c>
      <c r="B77" s="2">
        <v>3</v>
      </c>
      <c r="C77" s="2">
        <v>0</v>
      </c>
      <c r="D77" t="s">
        <v>114</v>
      </c>
    </row>
    <row r="78" spans="1:4" ht="16" x14ac:dyDescent="0.2">
      <c r="A78" s="2" t="s">
        <v>67</v>
      </c>
      <c r="B78" s="2">
        <v>3</v>
      </c>
      <c r="C78" s="2">
        <v>1</v>
      </c>
      <c r="D78" t="s">
        <v>116</v>
      </c>
    </row>
    <row r="79" spans="1:4" ht="16" x14ac:dyDescent="0.2">
      <c r="A79" s="2" t="s">
        <v>62</v>
      </c>
      <c r="B79" s="2">
        <v>3</v>
      </c>
      <c r="C79" s="2">
        <v>0</v>
      </c>
      <c r="D79" t="s">
        <v>115</v>
      </c>
    </row>
    <row r="80" spans="1:4" ht="16" x14ac:dyDescent="0.2">
      <c r="A80" s="2" t="s">
        <v>30</v>
      </c>
      <c r="B80" s="2">
        <v>3</v>
      </c>
      <c r="C80" s="2">
        <v>1</v>
      </c>
      <c r="D80" t="s">
        <v>114</v>
      </c>
    </row>
    <row r="81" spans="1:4" ht="16" x14ac:dyDescent="0.2">
      <c r="A81" s="2" t="s">
        <v>15</v>
      </c>
      <c r="B81" s="2">
        <v>3</v>
      </c>
      <c r="C81" s="2">
        <v>1</v>
      </c>
      <c r="D81" t="s">
        <v>115</v>
      </c>
    </row>
    <row r="82" spans="1:4" ht="16" x14ac:dyDescent="0.2">
      <c r="A82" s="2" t="s">
        <v>9</v>
      </c>
      <c r="B82" s="2">
        <v>3</v>
      </c>
      <c r="C82" s="2">
        <v>3</v>
      </c>
      <c r="D82" t="s">
        <v>114</v>
      </c>
    </row>
    <row r="83" spans="1:4" ht="16" x14ac:dyDescent="0.2">
      <c r="A83" s="2" t="s">
        <v>112</v>
      </c>
      <c r="B83" s="2">
        <v>2</v>
      </c>
      <c r="C83" s="2">
        <v>0</v>
      </c>
      <c r="D83" t="s">
        <v>115</v>
      </c>
    </row>
    <row r="84" spans="1:4" ht="16" x14ac:dyDescent="0.2">
      <c r="A84" s="2" t="s">
        <v>95</v>
      </c>
      <c r="B84" s="2">
        <v>2</v>
      </c>
      <c r="C84" s="2">
        <v>0</v>
      </c>
      <c r="D84" t="s">
        <v>116</v>
      </c>
    </row>
    <row r="85" spans="1:4" ht="16" x14ac:dyDescent="0.2">
      <c r="A85" s="2" t="s">
        <v>90</v>
      </c>
      <c r="B85" s="2">
        <v>2</v>
      </c>
      <c r="C85" s="2">
        <v>0</v>
      </c>
      <c r="D85" t="s">
        <v>116</v>
      </c>
    </row>
    <row r="86" spans="1:4" ht="16" x14ac:dyDescent="0.2">
      <c r="A86" s="2" t="s">
        <v>89</v>
      </c>
      <c r="B86" s="2">
        <v>2</v>
      </c>
      <c r="C86" s="2">
        <v>0</v>
      </c>
      <c r="D86" t="s">
        <v>116</v>
      </c>
    </row>
    <row r="87" spans="1:4" ht="16" x14ac:dyDescent="0.2">
      <c r="A87" s="2" t="s">
        <v>80</v>
      </c>
      <c r="B87" s="2">
        <v>2</v>
      </c>
      <c r="C87" s="2">
        <v>1</v>
      </c>
      <c r="D87" t="s">
        <v>119</v>
      </c>
    </row>
    <row r="88" spans="1:4" ht="16" x14ac:dyDescent="0.2">
      <c r="A88" s="2" t="s">
        <v>58</v>
      </c>
      <c r="B88" s="2">
        <v>2</v>
      </c>
      <c r="C88" s="2">
        <v>0</v>
      </c>
      <c r="D88" t="s">
        <v>116</v>
      </c>
    </row>
    <row r="89" spans="1:4" ht="16" x14ac:dyDescent="0.2">
      <c r="A89" s="2" t="s">
        <v>52</v>
      </c>
      <c r="B89" s="2">
        <v>2</v>
      </c>
      <c r="C89" s="2">
        <v>1</v>
      </c>
      <c r="D89" t="s">
        <v>115</v>
      </c>
    </row>
    <row r="90" spans="1:4" ht="16" x14ac:dyDescent="0.2">
      <c r="A90" s="2" t="s">
        <v>39</v>
      </c>
      <c r="B90" s="2">
        <v>2</v>
      </c>
      <c r="C90" s="2">
        <v>0</v>
      </c>
      <c r="D90" t="s">
        <v>115</v>
      </c>
    </row>
    <row r="91" spans="1:4" ht="16" x14ac:dyDescent="0.2">
      <c r="A91" s="2" t="s">
        <v>35</v>
      </c>
      <c r="B91" s="2">
        <v>2</v>
      </c>
      <c r="C91" s="2">
        <v>1</v>
      </c>
      <c r="D91" t="s">
        <v>116</v>
      </c>
    </row>
    <row r="92" spans="1:4" ht="16" x14ac:dyDescent="0.2">
      <c r="A92" s="2" t="s">
        <v>33</v>
      </c>
      <c r="B92" s="2">
        <v>2</v>
      </c>
      <c r="C92" s="2">
        <v>1</v>
      </c>
      <c r="D92" t="s">
        <v>115</v>
      </c>
    </row>
    <row r="93" spans="1:4" ht="16" x14ac:dyDescent="0.2">
      <c r="A93" s="2" t="s">
        <v>10</v>
      </c>
      <c r="B93" s="2">
        <v>2</v>
      </c>
      <c r="C93" s="2">
        <v>0</v>
      </c>
      <c r="D93" t="s">
        <v>114</v>
      </c>
    </row>
    <row r="94" spans="1:4" ht="16" x14ac:dyDescent="0.2">
      <c r="A94" s="2" t="s">
        <v>6</v>
      </c>
      <c r="B94" s="2">
        <v>2</v>
      </c>
      <c r="C94" s="2">
        <v>0</v>
      </c>
      <c r="D94" t="s">
        <v>115</v>
      </c>
    </row>
    <row r="95" spans="1:4" ht="16" x14ac:dyDescent="0.2">
      <c r="A95" s="2" t="s">
        <v>99</v>
      </c>
      <c r="B95" s="2">
        <v>1</v>
      </c>
      <c r="C95" s="2">
        <v>0</v>
      </c>
      <c r="D95" t="s">
        <v>115</v>
      </c>
    </row>
    <row r="96" spans="1:4" ht="16" x14ac:dyDescent="0.2">
      <c r="A96" s="2" t="s">
        <v>96</v>
      </c>
      <c r="B96" s="2">
        <v>1</v>
      </c>
      <c r="C96" s="2">
        <v>0</v>
      </c>
      <c r="D96" t="s">
        <v>116</v>
      </c>
    </row>
    <row r="97" spans="1:4" ht="16" x14ac:dyDescent="0.2">
      <c r="A97" s="2" t="s">
        <v>94</v>
      </c>
      <c r="B97" s="2">
        <v>1</v>
      </c>
      <c r="C97" s="2">
        <v>0</v>
      </c>
      <c r="D97" t="s">
        <v>115</v>
      </c>
    </row>
    <row r="98" spans="1:4" ht="16" x14ac:dyDescent="0.2">
      <c r="A98" s="2" t="s">
        <v>93</v>
      </c>
      <c r="B98" s="2">
        <v>1</v>
      </c>
      <c r="C98" s="2">
        <v>0</v>
      </c>
      <c r="D98" t="s">
        <v>115</v>
      </c>
    </row>
    <row r="99" spans="1:4" ht="16" x14ac:dyDescent="0.2">
      <c r="A99" s="2" t="s">
        <v>86</v>
      </c>
      <c r="B99" s="2">
        <v>1</v>
      </c>
      <c r="C99" s="2">
        <v>0</v>
      </c>
      <c r="D99" t="s">
        <v>114</v>
      </c>
    </row>
    <row r="100" spans="1:4" ht="16" x14ac:dyDescent="0.2">
      <c r="A100" s="2" t="s">
        <v>71</v>
      </c>
      <c r="B100" s="2">
        <v>1</v>
      </c>
      <c r="C100" s="2">
        <v>0</v>
      </c>
      <c r="D100" t="s">
        <v>115</v>
      </c>
    </row>
    <row r="101" spans="1:4" ht="16" x14ac:dyDescent="0.2">
      <c r="A101" s="2" t="s">
        <v>70</v>
      </c>
      <c r="B101" s="2">
        <v>1</v>
      </c>
      <c r="C101" s="2">
        <v>0</v>
      </c>
      <c r="D101" t="s">
        <v>115</v>
      </c>
    </row>
    <row r="102" spans="1:4" ht="16" x14ac:dyDescent="0.2">
      <c r="A102" s="2" t="s">
        <v>59</v>
      </c>
      <c r="B102" s="2">
        <v>1</v>
      </c>
      <c r="C102" s="2">
        <v>0</v>
      </c>
      <c r="D102" t="s">
        <v>115</v>
      </c>
    </row>
    <row r="103" spans="1:4" ht="16" x14ac:dyDescent="0.2">
      <c r="A103" s="2" t="s">
        <v>53</v>
      </c>
      <c r="B103" s="2">
        <v>1</v>
      </c>
      <c r="C103" s="2">
        <v>1</v>
      </c>
      <c r="D103" t="s">
        <v>116</v>
      </c>
    </row>
    <row r="104" spans="1:4" ht="16" x14ac:dyDescent="0.2">
      <c r="A104" s="2" t="s">
        <v>46</v>
      </c>
      <c r="B104" s="2">
        <v>1</v>
      </c>
      <c r="C104" s="2">
        <v>1</v>
      </c>
      <c r="D104" t="s">
        <v>116</v>
      </c>
    </row>
    <row r="105" spans="1:4" ht="16" x14ac:dyDescent="0.2">
      <c r="A105" s="2" t="s">
        <v>45</v>
      </c>
      <c r="B105" s="2">
        <v>1</v>
      </c>
      <c r="C105" s="2">
        <v>0</v>
      </c>
      <c r="D105" t="s">
        <v>119</v>
      </c>
    </row>
    <row r="106" spans="1:4" ht="16" x14ac:dyDescent="0.2">
      <c r="A106" s="2" t="s">
        <v>41</v>
      </c>
      <c r="B106" s="2">
        <v>1</v>
      </c>
      <c r="C106" s="2">
        <v>1</v>
      </c>
      <c r="D106" t="s">
        <v>115</v>
      </c>
    </row>
    <row r="107" spans="1:4" ht="16" x14ac:dyDescent="0.2">
      <c r="A107" s="2" t="s">
        <v>28</v>
      </c>
      <c r="B107" s="2">
        <v>1</v>
      </c>
      <c r="C107" s="2">
        <v>0</v>
      </c>
      <c r="D107" t="s">
        <v>115</v>
      </c>
    </row>
    <row r="108" spans="1:4" ht="16" x14ac:dyDescent="0.2">
      <c r="A108" s="2" t="s">
        <v>25</v>
      </c>
      <c r="B108" s="2">
        <v>1</v>
      </c>
      <c r="C108" s="2">
        <v>0</v>
      </c>
      <c r="D108" t="s">
        <v>116</v>
      </c>
    </row>
    <row r="109" spans="1:4" ht="16" x14ac:dyDescent="0.2">
      <c r="A109" s="2" t="s">
        <v>18</v>
      </c>
      <c r="B109" s="2">
        <v>1</v>
      </c>
      <c r="C109" s="2">
        <v>0</v>
      </c>
      <c r="D109" t="s">
        <v>115</v>
      </c>
    </row>
    <row r="110" spans="1:4" ht="16" x14ac:dyDescent="0.2">
      <c r="A110" s="2" t="s">
        <v>17</v>
      </c>
      <c r="B110" s="2">
        <v>1</v>
      </c>
      <c r="C110" s="2">
        <v>1</v>
      </c>
      <c r="D110" t="s">
        <v>119</v>
      </c>
    </row>
    <row r="111" spans="1:4" ht="16" x14ac:dyDescent="0.2">
      <c r="A111" s="2" t="s">
        <v>12</v>
      </c>
      <c r="B111" s="2">
        <v>1</v>
      </c>
      <c r="C111" s="2">
        <v>0</v>
      </c>
      <c r="D111" t="s">
        <v>114</v>
      </c>
    </row>
    <row r="112" spans="1:4" ht="16" x14ac:dyDescent="0.2">
      <c r="A112" s="2" t="s">
        <v>1</v>
      </c>
      <c r="B112" s="2">
        <v>1</v>
      </c>
      <c r="C112" s="2">
        <v>0</v>
      </c>
      <c r="D112" t="s">
        <v>114</v>
      </c>
    </row>
  </sheetData>
  <sortState ref="A3:D117">
    <sortCondition descending="1" ref="B3:B117"/>
  </sortState>
  <mergeCells count="1">
    <mergeCell ref="E1:E20"/>
  </mergeCells>
  <phoneticPr fontId="4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Synthèse</vt:lpstr>
      <vt:lpstr>Zone</vt:lpstr>
      <vt:lpstr>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Collège doctoral</dc:creator>
  <cp:lastModifiedBy>Salzano Gabriella</cp:lastModifiedBy>
  <cp:lastPrinted>2018-07-02T18:43:23Z</cp:lastPrinted>
  <dcterms:created xsi:type="dcterms:W3CDTF">2018-07-02T09:32:01Z</dcterms:created>
  <dcterms:modified xsi:type="dcterms:W3CDTF">2018-11-24T07:50:37Z</dcterms:modified>
</cp:coreProperties>
</file>